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D:\Kelly\EPA\"/>
    </mc:Choice>
  </mc:AlternateContent>
  <xr:revisionPtr revIDLastSave="0" documentId="13_ncr:1_{25972A7E-D3F2-47CD-9E06-FF4C034991A7}" xr6:coauthVersionLast="45" xr6:coauthVersionMax="45" xr10:uidLastSave="{00000000-0000-0000-0000-000000000000}"/>
  <bookViews>
    <workbookView xWindow="-120" yWindow="-120" windowWidth="20730" windowHeight="11160" activeTab="2" xr2:uid="{00000000-000D-0000-FFFF-FFFF00000000}"/>
  </bookViews>
  <sheets>
    <sheet name="SEGUIMIENTO MATRIZ DE RIESGOS" sheetId="3" r:id="rId1"/>
    <sheet name="SEGUIMIENTO AL PLAN" sheetId="1" r:id="rId2"/>
    <sheet name="CONSOLIDADO" sheetId="2" r:id="rId3"/>
  </sheets>
  <definedNames>
    <definedName name="_xlnm._FilterDatabase" localSheetId="1" hidden="1">'SEGUIMIENTO AL PLAN'!$A$1:$H$39</definedName>
    <definedName name="_xlnm._FilterDatabase" localSheetId="0" hidden="1">'SEGUIMIENTO MATRIZ DE RIESGOS'!$A$2:$Q$14</definedName>
  </definedNames>
  <calcPr calcId="191029"/>
</workbook>
</file>

<file path=xl/calcChain.xml><?xml version="1.0" encoding="utf-8"?>
<calcChain xmlns="http://schemas.openxmlformats.org/spreadsheetml/2006/main">
  <c r="P3" i="3" l="1"/>
  <c r="B4" i="2"/>
  <c r="E20" i="2"/>
  <c r="E14" i="2"/>
  <c r="E12" i="2"/>
  <c r="E8" i="2"/>
  <c r="E4" i="2"/>
</calcChain>
</file>

<file path=xl/sharedStrings.xml><?xml version="1.0" encoding="utf-8"?>
<sst xmlns="http://schemas.openxmlformats.org/spreadsheetml/2006/main" count="375" uniqueCount="247">
  <si>
    <t>Mapa y Plan de tratamiento de Riesgos</t>
  </si>
  <si>
    <t xml:space="preserve">N </t>
  </si>
  <si>
    <t>Proceso</t>
  </si>
  <si>
    <t>Riesgo</t>
  </si>
  <si>
    <t xml:space="preserve">Clasificacion </t>
  </si>
  <si>
    <t>Causas</t>
  </si>
  <si>
    <t>Probabilidad</t>
  </si>
  <si>
    <t>Impacto</t>
  </si>
  <si>
    <t>Riesgo Residual</t>
  </si>
  <si>
    <t>Opción Manejo</t>
  </si>
  <si>
    <t xml:space="preserve">Actividad de Control </t>
  </si>
  <si>
    <t xml:space="preserve">Soporte </t>
  </si>
  <si>
    <t>Responsable</t>
  </si>
  <si>
    <t xml:space="preserve">Tiempo </t>
  </si>
  <si>
    <t>Indicador</t>
  </si>
  <si>
    <t>% de Avance Enero a Abril de 2020</t>
  </si>
  <si>
    <t>% de Avance Mayo a Agosto de 2020</t>
  </si>
  <si>
    <t>Observaciones</t>
  </si>
  <si>
    <t>Control Interno</t>
  </si>
  <si>
    <t>Falta de seguimiento a los planes de mejoramiento suscritos con las dependencias auditadas, que no permitiria un mejoramiento de los procesos</t>
  </si>
  <si>
    <t>Corrupción</t>
  </si>
  <si>
    <t>1.Falta de control
a las acciones planteadas por los Procesos auditados</t>
  </si>
  <si>
    <t>Probable</t>
  </si>
  <si>
    <t>MAYOR</t>
  </si>
  <si>
    <t>MODERADO</t>
  </si>
  <si>
    <t>Reducir el riesgo</t>
  </si>
  <si>
    <t xml:space="preserve">1)Realizar un balance de las acciones pendientes por cumplir de los planes de mejoramientos internos suscritos con las Dependencias </t>
  </si>
  <si>
    <t>Oficios de seguimiento
Matriz de cronograma de seguimiento</t>
  </si>
  <si>
    <t>Jefe de la Oficina de Control Interno</t>
  </si>
  <si>
    <t>FEBRERO-DICIEMBRE 2020</t>
  </si>
  <si>
    <t>(Seguimiento a Planes de mejoramiento / Total planes de mejoramiento suscritos)*100</t>
  </si>
  <si>
    <t>GESTIÓN ADMINISTRATIVA Y FINANCIERA</t>
  </si>
  <si>
    <t xml:space="preserve">Indebida adquisicion de bienes y servicios  por parte del funcionario responsable sin atención a las necesisades y costos reales de los productos para obtener un beneficio personal, generalmente económico. </t>
  </si>
  <si>
    <t>1), Falta de Objetividad en la determinación de las necesidades reales de bienes y servicios, desconociendo el plan de adquisiciones aprobado por la Entidad 2),Falta de Etica  3) Estudios previos deficientes respecto a los bienes y servicios a adquirir  y en la selección del Contratista</t>
  </si>
  <si>
    <t>Moderado</t>
  </si>
  <si>
    <t>Alto</t>
  </si>
  <si>
    <t>Evitar el riesgo</t>
  </si>
  <si>
    <t xml:space="preserve">1.Seguimiento al Plan de Adquisiciones semestralmente 2. Adelantar en mayor proporción las Adquisiciones de bienes y servicios a través de Colombia Compra Efiente </t>
  </si>
  <si>
    <t>1) Matriz de Seguimiento al plan de Adquicisiones 2). Compras realizadas por Colombia Compra Efieicnte</t>
  </si>
  <si>
    <t>Subdireccion Administrativa y Financiera</t>
  </si>
  <si>
    <t>03/02/2020-31-12-2020</t>
  </si>
  <si>
    <t>1)No. Seguimientos Programados/No. De Seguimiento Realizados 
2) No. Compras realizadas por Colombia Compra Eficiente/Total de Compras realizadas durante el año</t>
  </si>
  <si>
    <t>Falta de objetividad en las Liquidaciones para el tràmite de los permisos ambientales, para favorecer a terceros</t>
  </si>
  <si>
    <t>1)Falta de etica en los funcionarios y/o contratistas buscando favorecer a terceros 2)falta de un implementación de un Software para la realización de las Liquidaciones.3) Insuficiencia en la planta de cargos de planta, para asignar el desarrollo de esta actividad</t>
  </si>
  <si>
    <t>1)Revisión y Seguimiento de las Liquidaciones y Trámites en la Entiad 2) Automatización de las Liquidaciones de los trámites ambientales</t>
  </si>
  <si>
    <t>2 seguimientos realizados al año</t>
  </si>
  <si>
    <t>subdirectora administrativa y financiera</t>
  </si>
  <si>
    <t>03/02/2020 -31/12/2020</t>
  </si>
  <si>
    <t>2. Informes de seguimientos realizados durante el año</t>
  </si>
  <si>
    <t>Recibir dádivas o beneficios a nombre propio o de terceros, en el otorgamiento de un permiso ambiental</t>
  </si>
  <si>
    <t>1)Falta de etica y moral en los funcionarios o contratistas buscando favorecer intereses personales o favorecimiento de terceros. 2) falta de información clara y publicidad de las condiciones y requisitos para el otorgamiento de un trámite o permiso ambiental, 3) falta de automatización de los procesos internos.4,Falta de Control en el proceso de pagos en financiera. 5, Falsificación de documentos y/o información</t>
  </si>
  <si>
    <t>1, Utilizar sello seco en los docuemntos que se gerenren en el área administrativa y financiera. 2) Optimización del Sistema de Información VITAL 3. Capacitación de los Funcionariones que participan en el otorgamiento y utilización del Sistema de Información Vital</t>
  </si>
  <si>
    <t>1) Documentos con el sello seco implementado. 2) Trámites atendidos en el software Vital 2) 1 Capacitación a los funcionarios que participen en los trámites a través del Sistema VITAL</t>
  </si>
  <si>
    <t>Ssubdirectora administrativa y financiera</t>
  </si>
  <si>
    <t xml:space="preserve">2 seguimientos realizados durante el año de las Liquidaciones generadas en la Subdirección Administrativa y Financiera 2) 1 Capacitación a funcionarios y contratistas </t>
  </si>
  <si>
    <t>OFICINA ASESORA DE PLANEACIÓN</t>
  </si>
  <si>
    <t>Falta de Seguimietno y actulización de los mapas de riesgos de la entidad</t>
  </si>
  <si>
    <t xml:space="preserve">1.Ausencia de Revisión y actualización de los mapas de riesgos  2. materializacion de riesgos y malas practicas en el cumplimiento de las funciones de la Entidad
</t>
  </si>
  <si>
    <t>Revisión y Seguimiento de los procesos de la Entidad para la actualización de los mapas de riesgos</t>
  </si>
  <si>
    <t>Seguimientos y actualizaciones realizadas a los mapas de riesgos de los procesos internos de todas áreas de la Entidad</t>
  </si>
  <si>
    <t>Jefe Oficina Asesora de Planeacion</t>
  </si>
  <si>
    <t>03/02/2020-31/12/2020</t>
  </si>
  <si>
    <t>Actualización de los Mapas de Riesgos de los Procesos Estratégicos, Misionales y de Apoyo identificados por la Entidad.</t>
  </si>
  <si>
    <t>OFICINA ASESORA JURÍDICA</t>
  </si>
  <si>
    <t>Conflicto de interes en procesos sancionatorios</t>
  </si>
  <si>
    <t>Falta de etica y moral en los funcionarios que puedan manejar procesos sancionatorios, 2. Insuficiencia en la planta de Cargos, lo cual se suple con la contratación de personal en la modalidad de prestación de servicios profesionales y de apoyo a la gestión.</t>
  </si>
  <si>
    <t>Clausula contractual donde  se cuenta con una declaracion de etica y trasparencia en el ejercicio de las funciones</t>
  </si>
  <si>
    <t>Implementar en cada contrato clausula contractual donde  se cuenta con una declaracion de etica y trasparencia en el ejercicio de las funciones</t>
  </si>
  <si>
    <t>Jefe de Oficina Asora Juridica</t>
  </si>
  <si>
    <t>Contratos con cláusula de declaración de ética y transparencia / Total de contratos publicados</t>
  </si>
  <si>
    <t>Incorrecta tasacion de sanciones en procesos administrativos sancionatorios con el objeto de favorecer a terceros</t>
  </si>
  <si>
    <t>1. Inexperiencia en la dosimetria sancionadora,2, Escaso impulso procesal de practicas  y pertinencia probatoria.3) Falta de Ëtica en la tasación</t>
  </si>
  <si>
    <t>Comites o mesa de trabajos internas para validar las pertinencias en las sanciones, establecer el procedimiento para los Procesos Administrativos Sancionatorios</t>
  </si>
  <si>
    <t>Continuar con la formalizacion e  implementación del procedimiento que permita realizar el seguimiento adecuado a este tipo de procesos juridicos</t>
  </si>
  <si>
    <t>Seguimiento a los entres de control, por informe presentados</t>
  </si>
  <si>
    <t>Indebida celebración de contratos y/o manipulación del proceso contractual para favorecer a terceros</t>
  </si>
  <si>
    <t>1) Falta de Etica y sentido de pertinencia en los responsbles o involucrados en los procesos contractuales 2) Inadecuada planeacion y pertinencia de la contratación 3) Celebración de contratos sin el lleno que requisitos legales 4) Cambio constante de normas jurídicas que rigen el proceso contractual 5, No publicación en el SECOP de los procesos contractuales</t>
  </si>
  <si>
    <t>1) Publicación del proceso contractual en el SECOP dentro de los términos legales. 2) Utilización prioritaria de Colombia Compra eficiente 3. verificación de que los procesos esten ajustados al Manuald e Contratación de la Entidad 4) Utilización permanente de la Lista de Chequeo de documentos por expediente y revisiones precontractuales</t>
  </si>
  <si>
    <t>1. Constancia de Publicación en la Página del SECOP de los procesos contractuales 2) La debida gestión documental y custodia de la totalidad de los expedientes que conforman la contratación de la Entidad a cargo del funcionario responsable en el área jurídica.3)lista de chequeo de requisitos y etapas contractuales.</t>
  </si>
  <si>
    <t xml:space="preserve">No. De procesos publicados en el secop/totalidad de la Contración de la Entidad </t>
  </si>
  <si>
    <t>Favorecimiento a particulares por fuera de los procedimientos legales e institucionales</t>
  </si>
  <si>
    <t>1. Beneficio economico propio o para  terceros.                                                         
2. subjetividad en la toma de decisiones en los procesos administrativos y contractuales que se adelenten.
3. Insuficiencia en la Planta de Personal asignada al área jurídica para el cumplimientos de las Funciones misionales.</t>
  </si>
  <si>
    <t>Casi seguro</t>
  </si>
  <si>
    <t xml:space="preserve">Mayor </t>
  </si>
  <si>
    <t>1.Revision los hallazgos detectados por Control Interno y verificar la evidencia de los hallazgos.  
2,*Definir controles y estandarazación de actividades a traves de un procedimiento 3. establecer un plan de descongestión con el fin de resolver los asuntos pendientes por falta de impulso procesal y/o decisioón final.</t>
  </si>
  <si>
    <t>1) Informe de auditoria interna2)Procedimientos actaulizados y aprobados</t>
  </si>
  <si>
    <t># de informes presentados</t>
  </si>
  <si>
    <t>Inadecuada defensa judicial en los procesos judiciales en contra de la Entidad, lo cual conllvarían a fallos condenatorios en detrimento del patrimonio de la Entidad, o en favoreciento de un particular</t>
  </si>
  <si>
    <t>1.insuficiencia de la planta de personal 2. Vencimientos de téminos judiciales y defensa inefiente 3 Falta de atención oportuna de las peticiones de la ciudadanía.</t>
  </si>
  <si>
    <t>*Establecer puntos de control al procedimiento Representación Judicial y extrajudicial, que permitan realizar seguimiento y control de los procesos judiciales
*Hacer seguimiento a las actuaciones que realizan los apoderados judiciales.
*Capacitar a los servidores que ejercen la representación judicial.</t>
  </si>
  <si>
    <t>Seguimiento a los controles establecios, Seguimiento a los procesos juduciales, informe de capacitaciones.</t>
  </si>
  <si>
    <t># de informes de presentados/total de informes programados de los seguimientos a la defensa judicial</t>
  </si>
  <si>
    <t>SUBDIRECCIÓN TÉCNICA Y DESARROLLO SOSTENIBLE</t>
  </si>
  <si>
    <t xml:space="preserve">Favorecimiento a usuarios y sujetos de control ambiental por la Dependencia por un beneficio económico, afectando el ejercio de las funciones de Autoriadad Ambiental </t>
  </si>
  <si>
    <t>1.Falta de ética y sentido de pertienencia de los serviodes de la Dependencia 2. Aplicación de criterios subjetivos en la toma de decisiones 3) falta de utilización de la plataforma vital en los casos que lo ameritan.4. Insuficiencia de la planta de personal de la Dependencia, que se suple con Prestación de Servicios Profesionales y de Apoyo, afectando la continuidad en el manejo de la información y del conocimiento adquirido.</t>
  </si>
  <si>
    <t>1,Definición de controles y estandarazación de actividades a través de un procedimiento establecido  
2)Contratación de personal idoneo en los aspectos técnicos del área 3)Optimizaciónde los sistemas de información relacionados con las obligaciones tecnicas ambientales legales</t>
  </si>
  <si>
    <t xml:space="preserve">Controles y seguimientos definidos en los procedimientos realizados por el área técnica. </t>
  </si>
  <si>
    <t>Suddirector tecnico de desarrollo sostenible</t>
  </si>
  <si>
    <t xml:space="preserve">Seguimiento trimestral </t>
  </si>
  <si>
    <t>No. De procesos documentados/total de los procesos del área técnica</t>
  </si>
  <si>
    <t>Atención de solicitudes de particulares por fuera de los procedimientos administrativos establecidos por la Entidad en benefio propio y de particulares, generalmente económico</t>
  </si>
  <si>
    <t xml:space="preserve">1.Inadecuada planeación en el establecimiento del cronogramas de visitas técnicas
2. Falta de etica y moral administrativa. 3) Procedimientos internos no documentados 
</t>
  </si>
  <si>
    <t>Diseño del Cronogramas de visitas técnicas y procedimientos a desarrollar por el área Técnica  atendiendo un orden cronológico y la priorización de los asuntos asignados</t>
  </si>
  <si>
    <t>Realizar seguimiento a  Las visitas técnicas realizadas y control previo por parte del Coordinador del área.</t>
  </si>
  <si>
    <t>02/02/2020-31/12/2020</t>
  </si>
  <si>
    <t>Entidad:</t>
  </si>
  <si>
    <t>Establecimiento Público Ambiental -EPA- Cartagena</t>
  </si>
  <si>
    <t>Vigencia:</t>
  </si>
  <si>
    <t>Seguimiento al Plan Anticorrupción y Atención al Ciudadano de Mayo a Agosto de 2020</t>
  </si>
  <si>
    <r>
      <rPr>
        <b/>
        <sz val="10"/>
        <rFont val="Arial"/>
        <family val="2"/>
      </rPr>
      <t>Fecha de
Publicación:</t>
    </r>
  </si>
  <si>
    <t>N°</t>
  </si>
  <si>
    <t>Componente</t>
  </si>
  <si>
    <t>Acciones</t>
  </si>
  <si>
    <t>Porcentaje de avance Enero a Abril de 2020</t>
  </si>
  <si>
    <t>Porcentaje de avance Mayo a Agosto de 2020</t>
  </si>
  <si>
    <t>Gestión del Riesgo de Corrupción</t>
  </si>
  <si>
    <t>Revisar la política de gestión de riesgos y proponer posibles mejoras</t>
  </si>
  <si>
    <t>Oficina Asesora de Planeación</t>
  </si>
  <si>
    <t>Política de gestión de riesgos revisada con mejoras realizadas</t>
  </si>
  <si>
    <t>Socializar  la política de gestión de riesgos.</t>
  </si>
  <si>
    <t xml:space="preserve">Política de riesgos socializada a los líderes de Procesos </t>
  </si>
  <si>
    <t>construcción y Actualización del mapa de riesgos de corrupción de la Entidad</t>
  </si>
  <si>
    <t>Oficina Asesora de Planeación-Líderes de Proceso con riesgos de corrupción identificados</t>
  </si>
  <si>
    <t>Riesgos de corrupción actualizados y publicados</t>
  </si>
  <si>
    <t>Socializar del mapa de riesgos a funcionarios de la entidad.</t>
  </si>
  <si>
    <t>Mapa de riesgos de corrupción socializado.</t>
  </si>
  <si>
    <t>Matriz de Riesgos publicada en la Pagina wed de la Entidad</t>
  </si>
  <si>
    <t>Matriz de riesgos  publicada.</t>
  </si>
  <si>
    <t>realizar seguimiento a la matriz de los riesgos de corrucpión y presentar mejoras</t>
  </si>
  <si>
    <t>Líderes de Proceso con riesgos de corrupción identificados</t>
  </si>
  <si>
    <t>reportes de los monitoreos realizados por los lideres de los Procesos</t>
  </si>
  <si>
    <t>Realizar  el seguimiento a las acciones ejecutadas cuatrimestralmente y publicarlo en la Pagina wed de la Entidad</t>
  </si>
  <si>
    <t>Oficina de Control Interno</t>
  </si>
  <si>
    <t>Seguimiento al mapa de riesgos de corrupción publicado en página web y a las estrategias del PAAC 2020</t>
  </si>
  <si>
    <t>Estrategia Antitrámites</t>
  </si>
  <si>
    <t>Realizar el trámite completo en línea través de la plataforma VITAL</t>
  </si>
  <si>
    <t>Oficina asesora Juridica</t>
  </si>
  <si>
    <t>Permisos de vertimientos</t>
  </si>
  <si>
    <t>Permisos de aprovechamiento forestal</t>
  </si>
  <si>
    <t>Licencias Ambientales</t>
  </si>
  <si>
    <t>Permisos de ocupación de cauce</t>
  </si>
  <si>
    <t>Permisos emisiones de fuentes fijas</t>
  </si>
  <si>
    <t>Modificación de plan de manejo</t>
  </si>
  <si>
    <t>Modificación de licencia ambiental</t>
  </si>
  <si>
    <t>Liquidación de permisos</t>
  </si>
  <si>
    <t>Información Soporte</t>
  </si>
  <si>
    <t>Quejas y denuncias</t>
  </si>
  <si>
    <t>Beneficios tributarios</t>
  </si>
  <si>
    <t>Reporte de contingencias</t>
  </si>
  <si>
    <t>Subdireccion Tecnica  de Desarrollo Sostenible</t>
  </si>
  <si>
    <t>Salvoconducto</t>
  </si>
  <si>
    <t>Rendición de Cuentas</t>
  </si>
  <si>
    <t xml:space="preserve">Publicar información relacionada con los resultados y avances de la gestión institucional </t>
  </si>
  <si>
    <t>Oficina Asesora de Planeación, Direccion General</t>
  </si>
  <si>
    <t>Información actualizada en la página web de la entidad</t>
  </si>
  <si>
    <t>Atención al Ciudadano</t>
  </si>
  <si>
    <t>Capacitar sobre Atencion al Cliente a los funcionarios de la entidad</t>
  </si>
  <si>
    <t>Una actividad de socializacion al año</t>
  </si>
  <si>
    <t>Disponer de una extension telefonica exclusiva para la Atencion al Ciudadano</t>
  </si>
  <si>
    <t xml:space="preserve"> Subdireccion Administrativa y financiera
</t>
  </si>
  <si>
    <t>Linea en funcionamiento y con la atencion necesaria</t>
  </si>
  <si>
    <t>Capacitar a funcionarios y contratistas de EPA, sobre la metodologia de Educaciòn Ambiental</t>
  </si>
  <si>
    <t>Subdirecciòn de Investigaciòn y Educaciòn Ambiental</t>
  </si>
  <si>
    <t>Disponer de un correo electrònico institucional para recbir las solicituds de capacitaciony sensibilizacion ambiental</t>
  </si>
  <si>
    <t>educacion@epacartagena.gov.co</t>
  </si>
  <si>
    <t xml:space="preserve">Realizar capacitación a funcionarios, contratistas, aseo y vigilancia en los protocolos de servicio al ciudadano </t>
  </si>
  <si>
    <r>
      <t xml:space="preserve">Funcionarios, contratistas, personal de aseo, vigilancia y cafetería capacitados
</t>
    </r>
    <r>
      <rPr>
        <sz val="10"/>
        <color indexed="10"/>
        <rFont val="Calibri"/>
        <family val="2"/>
      </rPr>
      <t/>
    </r>
  </si>
  <si>
    <t>Realizar capacitación a funcionarios, contratistas sobre el Plan de acciòn de la entidad y se conviertan en multiplicadores de las estrategias y metodologia de Educaciòn Ambiental</t>
  </si>
  <si>
    <t>Ajustar el contenido de las encuestas de verificación y calidad del servicio, aplicar las encuestas a los usuarios, tabularlas y evaluarlas</t>
  </si>
  <si>
    <t xml:space="preserve">Oficina Asesora de Planeacion y Subdireccion Administrativa y financiera
</t>
  </si>
  <si>
    <t xml:space="preserve">Encuestas ajustadas, tabuladas y evaluadas </t>
  </si>
  <si>
    <t xml:space="preserve">Mantener la interaccion con la ciudadania a traves de las redes sociales(Instagram, YouTube, Twitter y Facebook) </t>
  </si>
  <si>
    <t xml:space="preserve">Oficina Asesora de Planeacion , Grupo de comunicación y Prensa
</t>
  </si>
  <si>
    <t xml:space="preserve">Redes Sociales Activas </t>
  </si>
  <si>
    <t>Visitar y contactar a mas ciudadanos para sensibilizarlos y educarlos sobre la conservaciòn del medio embiente</t>
  </si>
  <si>
    <t xml:space="preserve">Numero de ciudadanos sensibilizados </t>
  </si>
  <si>
    <t>Dar respuestas inmediatas a la solicitudes de apoyo y acompañmiento a mas comunidades para desarrollar actividades de protecciòn y conservaciòn del medio ambiente</t>
  </si>
  <si>
    <t>Numero de respuestas y visitas realizadas</t>
  </si>
  <si>
    <t>Transparencia y Acceso a la Información</t>
  </si>
  <si>
    <t>Realizar revision de la información institucional registrada en la pagina web institucional en el enlace de transparencia.</t>
  </si>
  <si>
    <t xml:space="preserve">
Oficina Asesora de Planeación</t>
  </si>
  <si>
    <t>Revision elaborada</t>
  </si>
  <si>
    <t>Actualizar la información institucional registrada en la pagina web institucional en el enlace de transparencia.</t>
  </si>
  <si>
    <t>% de publicación realizada de conformidad con lo establecido en la norma</t>
  </si>
  <si>
    <t xml:space="preserve">Asegurar el registro de las hojas de vida de los Funcionarios y contratistas de Función Pública en el SIGEP </t>
  </si>
  <si>
    <t># de hojas de vida publicadas / # total de funcionarios y contratistas</t>
  </si>
  <si>
    <t xml:space="preserve">Asegurar el registro de los contratos del EPA Cartagena en el SECOP, en SIA Observa </t>
  </si>
  <si>
    <t>Oficina Asesora Juridica</t>
  </si>
  <si>
    <t># de contratos publicados / #  contratos celebrados</t>
  </si>
  <si>
    <t>SEGUIMIENTO OFICINA DE CONTROL INTERNO</t>
  </si>
  <si>
    <t xml:space="preserve">Fecha de Seguimiento </t>
  </si>
  <si>
    <t>Actividades Programadas</t>
  </si>
  <si>
    <t>Actividades Cumplidas</t>
  </si>
  <si>
    <t>Componente 1: Gestión del Riesgo de Corrupción  -Mapa de Riesgos de Corrupción</t>
  </si>
  <si>
    <t>Componente 2:  Estrategia Antitrámites</t>
  </si>
  <si>
    <t>Componente 3:  Rendición de cuentas</t>
  </si>
  <si>
    <t>Componente 4:  Servicio al Ciudadano</t>
  </si>
  <si>
    <t>Componente 5:  Transparencia y Acceso a la Información</t>
  </si>
  <si>
    <r>
      <t xml:space="preserve"> </t>
    </r>
    <r>
      <rPr>
        <b/>
        <i/>
        <sz val="11"/>
        <color indexed="8"/>
        <rFont val="Arial"/>
        <family val="2"/>
      </rPr>
      <t>Nota: Los porcentajes de avance registrados en esta tabla, se refieren estrictamente a las metas que ya se cumplieron en su totalidad. No incluyen las metas que se encuentran en proceso, aún con tiempo programado para su ejecución, y con avances parciales a la fecha.</t>
    </r>
  </si>
  <si>
    <t>No se reportaron avances en este periodo</t>
  </si>
  <si>
    <t>El mapa fue socializado con los Subdirectores y Jefes de Oficina en el momento de su construcción</t>
  </si>
  <si>
    <t>El mapa de riesgos se encuentra publicado en la página web, de conformidad con lo establecido en la Ley</t>
  </si>
  <si>
    <t>Todos los Subdirectores y Jefes de Oficina realizaron el monitoreo a los mapas de riesgos de corrupción</t>
  </si>
  <si>
    <t>La oficina de control interno realizó el seguimiento al mapa de riesgos</t>
  </si>
  <si>
    <t>A principios de año se estructuró en la página web el boton de transparencia y se organizó de acuerdo a lo establecido en la Ley</t>
  </si>
  <si>
    <t>La información se ha actualizado con la información que han suministrado las diferentes dependencias</t>
  </si>
  <si>
    <t>Se dispone del correo educacion@epacartagena.gov.co, para recibir las solicitudes de capacitación y sensibilización ambiental</t>
  </si>
  <si>
    <t xml:space="preserve">Todos los tramites parametrizados por Vital, que se presentaron ante el EPA durante este periodo fueron liquidados a traves de esta plataforma. </t>
  </si>
  <si>
    <t>Debido a la pandemia ocasionada por el Covid-19, la Entidad no está prestando atención al público presencial, por eso no se han elaborado encuestas durante el periodo evaluado</t>
  </si>
  <si>
    <t>Se realizaron capacitaciones al personal de la entidad, en pro a la utilización de la plataforma VITAL.
Se listaron y verificaron los trámites realizados en la entidad a través de la plataforma VITAL</t>
  </si>
  <si>
    <t xml:space="preserve">Se estipuló en los 120 contratos celebrados entre 01 de mayo y 31 de agosto de 2020, la clausula de declaracion de etica y transparencia. Ver relacion de contratos. </t>
  </si>
  <si>
    <t>Se le ha realizado el seguimiento a 23 de los 24 Planes de Mejoramiento Suscritos</t>
  </si>
  <si>
    <t>Se actualizó el plan de adquisiciones antes del 31 de julio de 2020. 
Se han realizado 4 procesos por Colomba compra eficiente</t>
  </si>
  <si>
    <t>Se creó herramienta de control y seguimiento a las liquidaciones, mediante el cual, los funcionarios y contratistas autorizados pueden consultar el estado de las liquidacione emitidas en la entidad, esta herramienta se encuentra en la nube de OneDrive de la entidad</t>
  </si>
  <si>
    <t>El Mapa de Riesgos de la Entidad fue actualizado</t>
  </si>
  <si>
    <t xml:space="preserve">Se  fortaleció  el area de procesos administrativos sancionatorios con la contratacion de (5) profesionales idoneos para impulsar estos procesos y la correcta tasacion de multas y sanciones. 
Se realizaron (4) reuniones virtuales  con los profesionales asignados al área de procesos administratrivos sancionatorios para establecer y socializar el procedimiento para el tramite de dichos procesos. </t>
  </si>
  <si>
    <t>Se cumplió con la publicación en el término legal de los procesos de los 120 contratos suscritos a 31 de agosto
Se ha comprado por tienda virtual del Estado y se ha establecido  lista de chequeo para verificar de documentos contractuales</t>
  </si>
  <si>
    <t>Se adoptaron los procedimientos para tramitar las solicitudes de tala y poda, y de viabilidad a los Planes de Manejo Ambienta de RCD a través de las Resoluciones No. 111 y 112 de 2020
Se elaboraron los informes mensuales de la correspondencia asignada y tramitada por cada uno de los funcionarios y contratistas de la Oficina Asesora Jurídica, como estrategia del plan de descongestion para resolver asuntos pendientes.
Se propuso la inclusion en el Plan de Accion 2020, dentro del proyecto de Fortalecimiento Institucional, el Rediseño institucional para ampliacion de la planta de personal de la entidad.</t>
  </si>
  <si>
    <t xml:space="preserve">Se elaboraron  Informes mensuales sobre el estado procesal y las actuaciones realizadas en los procesos judiciales por parte de los abogados asignados a defensa judicial.
Se realizaron Informes mensuales sobre las Acciones de Tutela interpuestas contra la entidad, por parte del abogado encargado de su tramite.
Se elaboró un informe sobre las sentencias judiciales pendientes de cumplimiento. </t>
  </si>
  <si>
    <t>La Subdirección Técnica y Desarrollo Sostenible cuenta al corte de 31 de agosto de 2020, con la totalidad de sus procedimientos caracterizados y estandarizados.
Se cuenta con personal tècnico y profesional especializado en temàticas ambientales.</t>
  </si>
  <si>
    <t>Cronogramas de visitas actualizados y cumplidos / Total de cronogramas programados</t>
  </si>
  <si>
    <t>Se tiene implementado por parte de las diferentes Coordinaciones de área que integran la Subdirección Técnica y Desarrollo Sostenible es establecimiento de cronogramas de visitas tècnicas a fin de atender solicitudes de acuerdo al orden cronològico de las soliictudes realizadas, y los eventos priorizados.</t>
  </si>
  <si>
    <t>% de avance Enero a Abril de 2020</t>
  </si>
  <si>
    <t>% de avance Mayo a Agosto</t>
  </si>
  <si>
    <t xml:space="preserve">El porcentaje indicado, corresponde al reportado por la oficina responsable, respecto del avance de los trámites de permisos de vertimientos a traves de Vital durante este periodo. </t>
  </si>
  <si>
    <t xml:space="preserve">El porcentaje indicado, corresponde al reportado por la oficina responsable, respecto del avance de los tramites de licencias ambientales a traves de Vital durante este periodo. </t>
  </si>
  <si>
    <t xml:space="preserve">El porcentaje indicado, corresponde al reportado por la oficina responsable, respecto del avance de los tramites de ocupacion de cauce a traves de Vital durante este periodo. </t>
  </si>
  <si>
    <t xml:space="preserve">El porcentaje indicado, corresponde al reportado por la oficina responsable, respecto del  avance de los tramites de permisos de emisiones atmosfericas a traves de Vital durante este periodo. </t>
  </si>
  <si>
    <t>La Entidad tramita a través de la plataforma VITAL la expediciòn de salvoconductos SUNL.</t>
  </si>
  <si>
    <t>Se mantiene el porcentaje anterior, debido a que durante el periodo de mayo a agosto no se ha publicado información relacionada con los resultados y avances de la entidad</t>
  </si>
  <si>
    <t>A través de la linea de atención teléfonica establecida para la atención al ciudadano (66421316), contratistas capacitados en atención al ciudadano atienden los requerimientos de la comunidad</t>
  </si>
  <si>
    <t>Se realizó capacitacion  e inducción a los funcionarios y contratistas sobre la metodologia de educacion ambiental</t>
  </si>
  <si>
    <t>Se realizó la capacitación de Inducción del plan  de acción  de la entidad para  ser multiplicadores  de las estrategias y metodología de Educación Ambiental</t>
  </si>
  <si>
    <t>Constantemente se informa a la ciudadanía sobre las actividades desarrolladas en la Entidad</t>
  </si>
  <si>
    <t>Tanto los funcionarios como los contratistas tienen las hojas de vida publicadas en SIGEP</t>
  </si>
  <si>
    <t>Se publica todos los contratos suscritos en la plataforma de SECOP y en Sia Observa</t>
  </si>
  <si>
    <t>Se han capacitado virtualmente a 74 ciudadanos</t>
  </si>
  <si>
    <t>Se dio respuesta a las 45 solicitudes de apoyo recibidas y 10 se realizaron acompañamientos</t>
  </si>
  <si>
    <t>Se verificó que de las 55 quejas recibidas por Vital se les dio un código de registro de SIGOB y se les abrió 1 expediente en dicha aplicación.</t>
  </si>
  <si>
    <t>N.A.</t>
  </si>
  <si>
    <t xml:space="preserve">Durante este periodo no se radicaron ni asignaron por Vital, tramites de beneficio tributario. </t>
  </si>
  <si>
    <t>El porcentaje indicado corresponde a lo reportado por la oficina responsable, respecto del  cantidad de formatos de documentacion adicional radicados a traves de Vital durante el periodo. Y una vez revisado no se lleva en su totalidad la información de todo el expediente.</t>
  </si>
  <si>
    <t>Se actualizó un indicador de la Subdirección Técnica y Desarrollo Sostenible</t>
  </si>
  <si>
    <t xml:space="preserve">Durante este periodo no se radicaron ni asignaron por Vital, tramites de permiso de aprovechamiento forestal. </t>
  </si>
  <si>
    <t>Durante este periodo no se radicaron ni asignaron por Vital, trámites de modificacion de PMA.</t>
  </si>
  <si>
    <t>Durante este periodo no se radicaron ni asignaron por Vital, tramites de modificacion de licencia ambiental.</t>
  </si>
  <si>
    <t xml:space="preserve">Durante este periodo no se radicaron ni asignaron por Vital, tramites de reportes de contingencias.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</si>
</sst>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b/>
      <sz val="10"/>
      <name val="Arial"/>
      <family val="2"/>
    </font>
    <font>
      <sz val="10"/>
      <name val="Arial"/>
      <family val="2"/>
    </font>
    <font>
      <sz val="10"/>
      <color indexed="10"/>
      <name val="Calibri"/>
      <family val="2"/>
    </font>
    <font>
      <i/>
      <sz val="10"/>
      <name val="Arial"/>
      <family val="2"/>
    </font>
    <font>
      <sz val="12"/>
      <name val="Arial"/>
      <family val="2"/>
    </font>
    <font>
      <b/>
      <i/>
      <sz val="11"/>
      <color indexed="8"/>
      <name val="Arial"/>
      <family val="2"/>
    </font>
    <font>
      <sz val="10"/>
      <color rgb="FF000000"/>
      <name val="Times New Roman"/>
      <family val="1"/>
    </font>
    <font>
      <u/>
      <sz val="10"/>
      <color theme="10"/>
      <name val="Times New Roman"/>
      <family val="1"/>
    </font>
    <font>
      <sz val="10"/>
      <color theme="1"/>
      <name val="Arial"/>
      <family val="2"/>
    </font>
    <font>
      <u/>
      <sz val="10"/>
      <color theme="10"/>
      <name val="Arial"/>
      <family val="2"/>
    </font>
    <font>
      <sz val="10"/>
      <color rgb="FF000000"/>
      <name val="Arial"/>
      <family val="2"/>
    </font>
    <font>
      <b/>
      <sz val="10"/>
      <color theme="1"/>
      <name val="Arial"/>
      <family val="2"/>
    </font>
    <font>
      <sz val="10"/>
      <color rgb="FF000000"/>
      <name val="Times New Roman"/>
      <family val="1"/>
    </font>
    <font>
      <sz val="8"/>
      <name val="Times New Roman"/>
      <family val="1"/>
    </font>
  </fonts>
  <fills count="6">
    <fill>
      <patternFill patternType="none"/>
    </fill>
    <fill>
      <patternFill patternType="gray125"/>
    </fill>
    <fill>
      <patternFill patternType="solid">
        <fgColor rgb="FF528DD4"/>
      </patternFill>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bottom style="medium">
        <color indexed="64"/>
      </bottom>
      <diagonal/>
    </border>
  </borders>
  <cellStyleXfs count="3">
    <xf numFmtId="0" fontId="0" fillId="0" borderId="0"/>
    <xf numFmtId="0" fontId="8" fillId="0" borderId="0" applyNumberFormat="0" applyFill="0" applyBorder="0" applyAlignment="0" applyProtection="0"/>
    <xf numFmtId="9" fontId="7" fillId="0" borderId="0" applyFont="0" applyFill="0" applyBorder="0" applyAlignment="0" applyProtection="0"/>
  </cellStyleXfs>
  <cellXfs count="93">
    <xf numFmtId="0" fontId="0" fillId="0" borderId="0" xfId="0" applyFill="1" applyBorder="1" applyAlignment="1">
      <alignment horizontal="left" vertical="top"/>
    </xf>
    <xf numFmtId="0" fontId="1" fillId="2" borderId="11" xfId="0" applyFont="1" applyFill="1" applyBorder="1" applyAlignment="1">
      <alignment horizontal="center" vertical="center" wrapText="1"/>
    </xf>
    <xf numFmtId="1" fontId="9" fillId="0" borderId="1" xfId="0" applyNumberFormat="1" applyFont="1" applyFill="1" applyBorder="1" applyAlignment="1">
      <alignment horizontal="left" vertical="center" indent="1" shrinkToFit="1"/>
    </xf>
    <xf numFmtId="0" fontId="9" fillId="0" borderId="1" xfId="0" applyFont="1" applyFill="1" applyBorder="1" applyAlignment="1">
      <alignment horizontal="left" vertical="center" wrapText="1"/>
    </xf>
    <xf numFmtId="9" fontId="9" fillId="0" borderId="1" xfId="0" applyNumberFormat="1" applyFont="1" applyFill="1" applyBorder="1" applyAlignment="1">
      <alignment horizontal="center" vertical="center" shrinkToFit="1"/>
    </xf>
    <xf numFmtId="9" fontId="9"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shrinkToFit="1"/>
    </xf>
    <xf numFmtId="0" fontId="0" fillId="0" borderId="0" xfId="0" applyFill="1" applyBorder="1" applyAlignment="1">
      <alignment horizontal="left" vertical="center"/>
    </xf>
    <xf numFmtId="0" fontId="1" fillId="2" borderId="12"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shrinkToFit="1"/>
    </xf>
    <xf numFmtId="0" fontId="0" fillId="0" borderId="0" xfId="0"/>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14" fontId="1" fillId="2" borderId="13"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1" fillId="0" borderId="1" xfId="0" applyFont="1" applyBorder="1" applyAlignment="1">
      <alignment vertical="center" wrapText="1"/>
    </xf>
    <xf numFmtId="9" fontId="11" fillId="0" borderId="1" xfId="0" applyNumberFormat="1" applyFont="1" applyBorder="1" applyAlignment="1">
      <alignment horizontal="center" vertical="center"/>
    </xf>
    <xf numFmtId="0" fontId="11" fillId="0" borderId="0" xfId="0" applyFont="1"/>
    <xf numFmtId="0" fontId="11" fillId="0" borderId="1"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wrapText="1"/>
    </xf>
    <xf numFmtId="0" fontId="11" fillId="0" borderId="0" xfId="0" applyFont="1" applyAlignment="1">
      <alignment horizontal="center"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3" borderId="1" xfId="0" applyFont="1" applyFill="1" applyBorder="1" applyAlignment="1">
      <alignment horizontal="center" vertical="center"/>
    </xf>
    <xf numFmtId="9" fontId="11" fillId="0"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11" fillId="0" borderId="1" xfId="2" quotePrefix="1" applyFont="1" applyBorder="1" applyAlignment="1">
      <alignment horizontal="center" vertical="center" wrapText="1"/>
    </xf>
    <xf numFmtId="0" fontId="2" fillId="0" borderId="1" xfId="0" applyFont="1" applyBorder="1" applyAlignment="1">
      <alignment horizontal="center" wrapText="1"/>
    </xf>
    <xf numFmtId="0" fontId="12" fillId="0" borderId="0" xfId="0" applyFont="1" applyAlignment="1">
      <alignment wrapText="1"/>
    </xf>
    <xf numFmtId="0" fontId="9" fillId="0" borderId="1" xfId="0" applyFont="1" applyBorder="1" applyAlignment="1">
      <alignment horizontal="center" vertical="center" wrapText="1"/>
    </xf>
    <xf numFmtId="9" fontId="9" fillId="3" borderId="1" xfId="0" applyNumberFormat="1" applyFont="1" applyFill="1" applyBorder="1" applyAlignment="1">
      <alignment horizontal="center" vertical="center" wrapText="1" shrinkToFit="1"/>
    </xf>
    <xf numFmtId="0" fontId="1" fillId="2" borderId="19" xfId="0" applyFont="1" applyFill="1" applyBorder="1" applyAlignment="1">
      <alignment horizontal="center" vertical="center" wrapText="1"/>
    </xf>
    <xf numFmtId="9" fontId="4" fillId="3" borderId="9" xfId="2" applyFont="1" applyFill="1" applyBorder="1" applyAlignment="1">
      <alignment horizontal="center" vertical="center" wrapText="1"/>
    </xf>
    <xf numFmtId="9" fontId="4" fillId="3" borderId="10" xfId="2" applyFont="1" applyFill="1" applyBorder="1" applyAlignment="1">
      <alignment horizontal="center" vertical="center" wrapText="1"/>
    </xf>
    <xf numFmtId="9" fontId="11" fillId="3" borderId="1" xfId="0" applyNumberFormat="1" applyFont="1" applyFill="1" applyBorder="1" applyAlignment="1">
      <alignment horizontal="center" vertical="center"/>
    </xf>
    <xf numFmtId="0" fontId="11" fillId="3"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9" fillId="0" borderId="1" xfId="0" applyNumberFormat="1" applyFont="1" applyFill="1" applyBorder="1" applyAlignment="1">
      <alignment horizontal="left" vertical="center" wrapText="1" shrinkToFit="1"/>
    </xf>
    <xf numFmtId="0" fontId="9" fillId="0" borderId="1" xfId="0" applyFont="1" applyFill="1" applyBorder="1" applyAlignment="1">
      <alignment horizontal="justify" vertical="center" wrapText="1"/>
    </xf>
    <xf numFmtId="9" fontId="9" fillId="0" borderId="1" xfId="0"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12" fillId="4" borderId="1" xfId="0" applyFont="1" applyFill="1" applyBorder="1" applyAlignment="1">
      <alignment horizontal="center"/>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6" xfId="0" applyFont="1" applyFill="1" applyBorder="1" applyAlignment="1">
      <alignment horizontal="left" vertical="top"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1" fillId="4" borderId="2" xfId="0" applyFont="1" applyFill="1" applyBorder="1" applyAlignment="1">
      <alignment wrapText="1"/>
    </xf>
    <xf numFmtId="0" fontId="11" fillId="4" borderId="3" xfId="0" applyFont="1" applyFill="1" applyBorder="1" applyAlignment="1"/>
    <xf numFmtId="0" fontId="11" fillId="4" borderId="4" xfId="0" applyFont="1" applyFill="1" applyBorder="1" applyAlignment="1"/>
    <xf numFmtId="0" fontId="11" fillId="4" borderId="5" xfId="0" applyFont="1" applyFill="1" applyBorder="1" applyAlignment="1">
      <alignment wrapText="1"/>
    </xf>
    <xf numFmtId="0" fontId="11" fillId="4" borderId="6" xfId="0" applyFont="1" applyFill="1" applyBorder="1" applyAlignment="1"/>
    <xf numFmtId="0" fontId="11" fillId="4" borderId="7" xfId="0" applyFont="1" applyFill="1" applyBorder="1" applyAlignment="1"/>
    <xf numFmtId="0" fontId="5" fillId="3" borderId="1" xfId="0" applyFont="1" applyFill="1" applyBorder="1" applyAlignment="1">
      <alignment vertical="center" wrapText="1"/>
    </xf>
    <xf numFmtId="0" fontId="5" fillId="3" borderId="1" xfId="0" applyFont="1" applyFill="1" applyBorder="1" applyAlignment="1"/>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9" fontId="4" fillId="3" borderId="8" xfId="2" applyFont="1" applyFill="1" applyBorder="1" applyAlignment="1">
      <alignment horizontal="center" vertical="center" wrapText="1"/>
    </xf>
    <xf numFmtId="9" fontId="4" fillId="3" borderId="9" xfId="2" applyFont="1" applyFill="1" applyBorder="1" applyAlignment="1">
      <alignment horizontal="center" vertical="center" wrapText="1"/>
    </xf>
    <xf numFmtId="9" fontId="4" fillId="3" borderId="10" xfId="2" applyFont="1" applyFill="1" applyBorder="1" applyAlignment="1">
      <alignment horizontal="center" vertical="center" wrapText="1"/>
    </xf>
    <xf numFmtId="0" fontId="5" fillId="3" borderId="1" xfId="0" applyFont="1" applyFill="1" applyBorder="1" applyAlignment="1">
      <alignment vertical="center"/>
    </xf>
    <xf numFmtId="9" fontId="4" fillId="3" borderId="20" xfId="2"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38100</xdr:rowOff>
    </xdr:from>
    <xdr:to>
      <xdr:col>7</xdr:col>
      <xdr:colOff>1228725</xdr:colOff>
      <xdr:row>2</xdr:row>
      <xdr:rowOff>295275</xdr:rowOff>
    </xdr:to>
    <xdr:pic>
      <xdr:nvPicPr>
        <xdr:cNvPr id="1122" name="Imagen 3">
          <a:extLst>
            <a:ext uri="{FF2B5EF4-FFF2-40B4-BE49-F238E27FC236}">
              <a16:creationId xmlns:a16="http://schemas.microsoft.com/office/drawing/2014/main" id="{01052A8E-1058-4864-B68A-7EB373160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38100"/>
          <a:ext cx="21240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ucacion@epacartagena.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39"/>
  <sheetViews>
    <sheetView topLeftCell="G1" zoomScale="80" zoomScaleNormal="80" workbookViewId="0">
      <selection activeCell="H3" sqref="H3"/>
    </sheetView>
  </sheetViews>
  <sheetFormatPr baseColWidth="10" defaultColWidth="12" defaultRowHeight="12.75" x14ac:dyDescent="0.2"/>
  <cols>
    <col min="1" max="1" width="5.33203125" style="30" customWidth="1"/>
    <col min="2" max="2" width="18.1640625" style="27" customWidth="1"/>
    <col min="3" max="3" width="27.5" style="25" customWidth="1"/>
    <col min="4" max="4" width="14.5" style="25" bestFit="1" customWidth="1"/>
    <col min="5" max="5" width="37.5" style="25" customWidth="1"/>
    <col min="6" max="6" width="14.33203125" style="25" bestFit="1" customWidth="1"/>
    <col min="7" max="7" width="11" style="25" customWidth="1"/>
    <col min="8" max="8" width="14.6640625" style="25" customWidth="1"/>
    <col min="9" max="9" width="15.6640625" style="29" customWidth="1"/>
    <col min="10" max="10" width="40.83203125" style="25" customWidth="1"/>
    <col min="11" max="11" width="25.1640625" style="25" customWidth="1"/>
    <col min="12" max="12" width="17.6640625" style="25" customWidth="1"/>
    <col min="13" max="13" width="13.5" style="25" bestFit="1" customWidth="1"/>
    <col min="14" max="14" width="28.33203125" style="25" customWidth="1"/>
    <col min="15" max="15" width="17.5" style="25" customWidth="1"/>
    <col min="16" max="16" width="30.6640625" style="25" customWidth="1"/>
    <col min="17" max="17" width="46.1640625" style="25" customWidth="1"/>
    <col min="18" max="16384" width="12" style="25"/>
  </cols>
  <sheetData>
    <row r="1" spans="1:17" x14ac:dyDescent="0.2">
      <c r="A1" s="59" t="s">
        <v>0</v>
      </c>
      <c r="B1" s="59"/>
      <c r="C1" s="59"/>
      <c r="D1" s="59"/>
      <c r="E1" s="59"/>
      <c r="F1" s="59"/>
      <c r="G1" s="59"/>
      <c r="H1" s="59"/>
      <c r="I1" s="59"/>
      <c r="J1" s="59"/>
      <c r="K1" s="59"/>
      <c r="L1" s="59"/>
      <c r="M1" s="59"/>
      <c r="N1" s="59"/>
      <c r="O1" s="59"/>
      <c r="P1" s="59"/>
      <c r="Q1" s="59"/>
    </row>
    <row r="2" spans="1:17" ht="38.25" x14ac:dyDescent="0.2">
      <c r="A2" s="31" t="s">
        <v>1</v>
      </c>
      <c r="B2" s="32" t="s">
        <v>2</v>
      </c>
      <c r="C2" s="31" t="s">
        <v>3</v>
      </c>
      <c r="D2" s="31" t="s">
        <v>4</v>
      </c>
      <c r="E2" s="31" t="s">
        <v>5</v>
      </c>
      <c r="F2" s="31" t="s">
        <v>6</v>
      </c>
      <c r="G2" s="31" t="s">
        <v>7</v>
      </c>
      <c r="H2" s="32" t="s">
        <v>8</v>
      </c>
      <c r="I2" s="32" t="s">
        <v>9</v>
      </c>
      <c r="J2" s="31" t="s">
        <v>10</v>
      </c>
      <c r="K2" s="31" t="s">
        <v>11</v>
      </c>
      <c r="L2" s="31" t="s">
        <v>12</v>
      </c>
      <c r="M2" s="31" t="s">
        <v>13</v>
      </c>
      <c r="N2" s="31" t="s">
        <v>14</v>
      </c>
      <c r="O2" s="32" t="s">
        <v>15</v>
      </c>
      <c r="P2" s="32" t="s">
        <v>16</v>
      </c>
      <c r="Q2" s="31" t="s">
        <v>17</v>
      </c>
    </row>
    <row r="3" spans="1:17" ht="144.75" customHeight="1" x14ac:dyDescent="0.2">
      <c r="A3" s="33">
        <v>1</v>
      </c>
      <c r="B3" s="43" t="s">
        <v>18</v>
      </c>
      <c r="C3" s="43" t="s">
        <v>19</v>
      </c>
      <c r="D3" s="34" t="s">
        <v>20</v>
      </c>
      <c r="E3" s="43" t="s">
        <v>21</v>
      </c>
      <c r="F3" s="33" t="s">
        <v>22</v>
      </c>
      <c r="G3" s="33" t="s">
        <v>23</v>
      </c>
      <c r="H3" s="35" t="s">
        <v>24</v>
      </c>
      <c r="I3" s="43" t="s">
        <v>25</v>
      </c>
      <c r="J3" s="43" t="s">
        <v>26</v>
      </c>
      <c r="K3" s="43" t="s">
        <v>27</v>
      </c>
      <c r="L3" s="43" t="s">
        <v>28</v>
      </c>
      <c r="M3" s="43" t="s">
        <v>29</v>
      </c>
      <c r="N3" s="43" t="s">
        <v>30</v>
      </c>
      <c r="O3" s="36">
        <v>0.2</v>
      </c>
      <c r="P3" s="36">
        <f>23/24</f>
        <v>0.95833333333333337</v>
      </c>
      <c r="Q3" s="50" t="s">
        <v>211</v>
      </c>
    </row>
    <row r="4" spans="1:17" ht="144.75" customHeight="1" x14ac:dyDescent="0.2">
      <c r="A4" s="33">
        <v>2</v>
      </c>
      <c r="B4" s="61" t="s">
        <v>31</v>
      </c>
      <c r="C4" s="43" t="s">
        <v>32</v>
      </c>
      <c r="D4" s="34" t="s">
        <v>20</v>
      </c>
      <c r="E4" s="43" t="s">
        <v>33</v>
      </c>
      <c r="F4" s="33" t="s">
        <v>22</v>
      </c>
      <c r="G4" s="33" t="s">
        <v>34</v>
      </c>
      <c r="H4" s="35" t="s">
        <v>35</v>
      </c>
      <c r="I4" s="43" t="s">
        <v>36</v>
      </c>
      <c r="J4" s="43" t="s">
        <v>37</v>
      </c>
      <c r="K4" s="43" t="s">
        <v>38</v>
      </c>
      <c r="L4" s="43" t="s">
        <v>39</v>
      </c>
      <c r="M4" s="43" t="s">
        <v>40</v>
      </c>
      <c r="N4" s="43" t="s">
        <v>41</v>
      </c>
      <c r="O4" s="24">
        <v>0</v>
      </c>
      <c r="P4" s="24">
        <v>0.5</v>
      </c>
      <c r="Q4" s="23" t="s">
        <v>212</v>
      </c>
    </row>
    <row r="5" spans="1:17" ht="218.25" customHeight="1" x14ac:dyDescent="0.2">
      <c r="A5" s="33">
        <v>3</v>
      </c>
      <c r="B5" s="62"/>
      <c r="C5" s="37" t="s">
        <v>42</v>
      </c>
      <c r="D5" s="34"/>
      <c r="E5" s="17" t="s">
        <v>43</v>
      </c>
      <c r="F5" s="33" t="s">
        <v>22</v>
      </c>
      <c r="G5" s="33" t="s">
        <v>34</v>
      </c>
      <c r="H5" s="35" t="s">
        <v>35</v>
      </c>
      <c r="I5" s="43" t="s">
        <v>36</v>
      </c>
      <c r="J5" s="37" t="s">
        <v>44</v>
      </c>
      <c r="K5" s="37" t="s">
        <v>45</v>
      </c>
      <c r="L5" s="43" t="s">
        <v>46</v>
      </c>
      <c r="M5" s="38" t="s">
        <v>47</v>
      </c>
      <c r="N5" s="39" t="s">
        <v>48</v>
      </c>
      <c r="O5" s="24">
        <v>0</v>
      </c>
      <c r="P5" s="24">
        <v>0.5</v>
      </c>
      <c r="Q5" s="23" t="s">
        <v>213</v>
      </c>
    </row>
    <row r="6" spans="1:17" ht="143.25" customHeight="1" x14ac:dyDescent="0.2">
      <c r="A6" s="33">
        <v>4</v>
      </c>
      <c r="B6" s="63"/>
      <c r="C6" s="37" t="s">
        <v>49</v>
      </c>
      <c r="D6" s="34"/>
      <c r="E6" s="17" t="s">
        <v>50</v>
      </c>
      <c r="F6" s="33" t="s">
        <v>22</v>
      </c>
      <c r="G6" s="33" t="s">
        <v>34</v>
      </c>
      <c r="H6" s="35" t="s">
        <v>35</v>
      </c>
      <c r="I6" s="43" t="s">
        <v>36</v>
      </c>
      <c r="J6" s="37" t="s">
        <v>51</v>
      </c>
      <c r="K6" s="37" t="s">
        <v>52</v>
      </c>
      <c r="L6" s="43" t="s">
        <v>53</v>
      </c>
      <c r="M6" s="38" t="s">
        <v>47</v>
      </c>
      <c r="N6" s="39" t="s">
        <v>54</v>
      </c>
      <c r="O6" s="40">
        <v>0.5</v>
      </c>
      <c r="P6" s="40">
        <v>0.75</v>
      </c>
      <c r="Q6" s="51" t="s">
        <v>209</v>
      </c>
    </row>
    <row r="7" spans="1:17" ht="144.75" customHeight="1" x14ac:dyDescent="0.2">
      <c r="A7" s="33">
        <v>5</v>
      </c>
      <c r="B7" s="43" t="s">
        <v>55</v>
      </c>
      <c r="C7" s="43" t="s">
        <v>56</v>
      </c>
      <c r="D7" s="34"/>
      <c r="E7" s="43" t="s">
        <v>57</v>
      </c>
      <c r="F7" s="33" t="s">
        <v>22</v>
      </c>
      <c r="G7" s="33" t="s">
        <v>34</v>
      </c>
      <c r="H7" s="35" t="s">
        <v>35</v>
      </c>
      <c r="I7" s="43" t="s">
        <v>25</v>
      </c>
      <c r="J7" s="17" t="s">
        <v>58</v>
      </c>
      <c r="K7" s="17" t="s">
        <v>59</v>
      </c>
      <c r="L7" s="17" t="s">
        <v>60</v>
      </c>
      <c r="M7" s="17" t="s">
        <v>61</v>
      </c>
      <c r="N7" s="17" t="s">
        <v>62</v>
      </c>
      <c r="O7" s="24">
        <v>1</v>
      </c>
      <c r="P7" s="24">
        <v>1</v>
      </c>
      <c r="Q7" s="23" t="s">
        <v>214</v>
      </c>
    </row>
    <row r="8" spans="1:17" ht="143.25" customHeight="1" x14ac:dyDescent="0.2">
      <c r="A8" s="33">
        <v>6</v>
      </c>
      <c r="B8" s="60" t="s">
        <v>63</v>
      </c>
      <c r="C8" s="17" t="s">
        <v>64</v>
      </c>
      <c r="D8" s="34"/>
      <c r="E8" s="17" t="s">
        <v>65</v>
      </c>
      <c r="F8" s="43" t="s">
        <v>22</v>
      </c>
      <c r="G8" s="43" t="s">
        <v>34</v>
      </c>
      <c r="H8" s="18" t="s">
        <v>35</v>
      </c>
      <c r="I8" s="43" t="s">
        <v>25</v>
      </c>
      <c r="J8" s="17" t="s">
        <v>66</v>
      </c>
      <c r="K8" s="17" t="s">
        <v>67</v>
      </c>
      <c r="L8" s="17" t="s">
        <v>68</v>
      </c>
      <c r="M8" s="17" t="s">
        <v>61</v>
      </c>
      <c r="N8" s="17" t="s">
        <v>69</v>
      </c>
      <c r="O8" s="24">
        <v>1</v>
      </c>
      <c r="P8" s="48">
        <v>1</v>
      </c>
      <c r="Q8" s="49" t="s">
        <v>210</v>
      </c>
    </row>
    <row r="9" spans="1:17" ht="143.25" customHeight="1" x14ac:dyDescent="0.2">
      <c r="A9" s="33">
        <v>7</v>
      </c>
      <c r="B9" s="60"/>
      <c r="C9" s="17" t="s">
        <v>70</v>
      </c>
      <c r="D9" s="34"/>
      <c r="E9" s="17" t="s">
        <v>71</v>
      </c>
      <c r="F9" s="43" t="s">
        <v>22</v>
      </c>
      <c r="G9" s="43" t="s">
        <v>34</v>
      </c>
      <c r="H9" s="18" t="s">
        <v>35</v>
      </c>
      <c r="I9" s="43" t="s">
        <v>25</v>
      </c>
      <c r="J9" s="17" t="s">
        <v>72</v>
      </c>
      <c r="K9" s="17" t="s">
        <v>73</v>
      </c>
      <c r="L9" s="17" t="s">
        <v>68</v>
      </c>
      <c r="M9" s="17" t="s">
        <v>61</v>
      </c>
      <c r="N9" s="17" t="s">
        <v>74</v>
      </c>
      <c r="O9" s="24">
        <v>0.6</v>
      </c>
      <c r="P9" s="48">
        <v>0.8</v>
      </c>
      <c r="Q9" s="49" t="s">
        <v>215</v>
      </c>
    </row>
    <row r="10" spans="1:17" ht="143.25" customHeight="1" x14ac:dyDescent="0.2">
      <c r="A10" s="33">
        <v>8</v>
      </c>
      <c r="B10" s="60"/>
      <c r="C10" s="17" t="s">
        <v>75</v>
      </c>
      <c r="D10" s="34"/>
      <c r="E10" s="17" t="s">
        <v>76</v>
      </c>
      <c r="F10" s="43" t="s">
        <v>22</v>
      </c>
      <c r="G10" s="43" t="s">
        <v>34</v>
      </c>
      <c r="H10" s="18" t="s">
        <v>35</v>
      </c>
      <c r="I10" s="43" t="s">
        <v>25</v>
      </c>
      <c r="J10" s="17" t="s">
        <v>77</v>
      </c>
      <c r="K10" s="17" t="s">
        <v>78</v>
      </c>
      <c r="L10" s="17" t="s">
        <v>68</v>
      </c>
      <c r="M10" s="17" t="s">
        <v>61</v>
      </c>
      <c r="N10" s="17" t="s">
        <v>79</v>
      </c>
      <c r="O10" s="24">
        <v>1</v>
      </c>
      <c r="P10" s="48">
        <v>1</v>
      </c>
      <c r="Q10" s="22" t="s">
        <v>216</v>
      </c>
    </row>
    <row r="11" spans="1:17" ht="238.5" customHeight="1" x14ac:dyDescent="0.2">
      <c r="A11" s="33">
        <v>9</v>
      </c>
      <c r="B11" s="60"/>
      <c r="C11" s="17" t="s">
        <v>80</v>
      </c>
      <c r="D11" s="34"/>
      <c r="E11" s="17" t="s">
        <v>81</v>
      </c>
      <c r="F11" s="43" t="s">
        <v>82</v>
      </c>
      <c r="G11" s="43" t="s">
        <v>83</v>
      </c>
      <c r="H11" s="18" t="s">
        <v>35</v>
      </c>
      <c r="I11" s="43" t="s">
        <v>25</v>
      </c>
      <c r="J11" s="17" t="s">
        <v>84</v>
      </c>
      <c r="K11" s="17" t="s">
        <v>85</v>
      </c>
      <c r="L11" s="17" t="s">
        <v>68</v>
      </c>
      <c r="M11" s="17" t="s">
        <v>61</v>
      </c>
      <c r="N11" s="17" t="s">
        <v>86</v>
      </c>
      <c r="O11" s="24">
        <v>0.6</v>
      </c>
      <c r="P11" s="48">
        <v>0.8</v>
      </c>
      <c r="Q11" s="49" t="s">
        <v>217</v>
      </c>
    </row>
    <row r="12" spans="1:17" ht="168" customHeight="1" x14ac:dyDescent="0.2">
      <c r="A12" s="33">
        <v>10</v>
      </c>
      <c r="B12" s="60"/>
      <c r="C12" s="17" t="s">
        <v>87</v>
      </c>
      <c r="D12" s="34"/>
      <c r="E12" s="17" t="s">
        <v>88</v>
      </c>
      <c r="F12" s="43" t="s">
        <v>82</v>
      </c>
      <c r="G12" s="43" t="s">
        <v>34</v>
      </c>
      <c r="H12" s="18" t="s">
        <v>35</v>
      </c>
      <c r="I12" s="43" t="s">
        <v>25</v>
      </c>
      <c r="J12" s="41" t="s">
        <v>89</v>
      </c>
      <c r="K12" s="17" t="s">
        <v>90</v>
      </c>
      <c r="L12" s="17" t="s">
        <v>68</v>
      </c>
      <c r="M12" s="17" t="s">
        <v>61</v>
      </c>
      <c r="N12" s="17" t="s">
        <v>91</v>
      </c>
      <c r="O12" s="24">
        <v>0.6</v>
      </c>
      <c r="P12" s="48">
        <v>0.8</v>
      </c>
      <c r="Q12" s="49" t="s">
        <v>218</v>
      </c>
    </row>
    <row r="13" spans="1:17" ht="184.5" customHeight="1" x14ac:dyDescent="0.2">
      <c r="A13" s="33">
        <v>11</v>
      </c>
      <c r="B13" s="60" t="s">
        <v>92</v>
      </c>
      <c r="C13" s="43" t="s">
        <v>93</v>
      </c>
      <c r="D13" s="34"/>
      <c r="E13" s="17" t="s">
        <v>94</v>
      </c>
      <c r="F13" s="43" t="s">
        <v>82</v>
      </c>
      <c r="G13" s="43" t="s">
        <v>83</v>
      </c>
      <c r="H13" s="18" t="s">
        <v>35</v>
      </c>
      <c r="I13" s="43" t="s">
        <v>25</v>
      </c>
      <c r="J13" s="39" t="s">
        <v>95</v>
      </c>
      <c r="K13" s="43" t="s">
        <v>96</v>
      </c>
      <c r="L13" s="17" t="s">
        <v>97</v>
      </c>
      <c r="M13" s="39" t="s">
        <v>98</v>
      </c>
      <c r="N13" s="17" t="s">
        <v>99</v>
      </c>
      <c r="O13" s="24">
        <v>0.7</v>
      </c>
      <c r="P13" s="24">
        <v>0.8</v>
      </c>
      <c r="Q13" s="17" t="s">
        <v>219</v>
      </c>
    </row>
    <row r="14" spans="1:17" ht="201.75" customHeight="1" x14ac:dyDescent="0.2">
      <c r="A14" s="33">
        <v>12</v>
      </c>
      <c r="B14" s="60"/>
      <c r="C14" s="43" t="s">
        <v>100</v>
      </c>
      <c r="D14" s="34"/>
      <c r="E14" s="43" t="s">
        <v>101</v>
      </c>
      <c r="F14" s="43" t="s">
        <v>22</v>
      </c>
      <c r="G14" s="43" t="s">
        <v>34</v>
      </c>
      <c r="H14" s="18" t="s">
        <v>35</v>
      </c>
      <c r="I14" s="43" t="s">
        <v>25</v>
      </c>
      <c r="J14" s="43" t="s">
        <v>102</v>
      </c>
      <c r="K14" s="43" t="s">
        <v>103</v>
      </c>
      <c r="L14" s="17" t="s">
        <v>97</v>
      </c>
      <c r="M14" s="43" t="s">
        <v>104</v>
      </c>
      <c r="N14" s="52" t="s">
        <v>220</v>
      </c>
      <c r="O14" s="24">
        <v>0.3</v>
      </c>
      <c r="P14" s="24">
        <v>0.6</v>
      </c>
      <c r="Q14" s="53" t="s">
        <v>221</v>
      </c>
    </row>
    <row r="15" spans="1:17" x14ac:dyDescent="0.2">
      <c r="A15" s="26"/>
      <c r="C15" s="42"/>
      <c r="D15" s="28"/>
    </row>
    <row r="16" spans="1:17" x14ac:dyDescent="0.2">
      <c r="C16" s="42"/>
      <c r="D16" s="28"/>
    </row>
    <row r="17" spans="3:4" x14ac:dyDescent="0.2">
      <c r="C17" s="42"/>
      <c r="D17" s="28"/>
    </row>
    <row r="18" spans="3:4" x14ac:dyDescent="0.2">
      <c r="C18" s="42"/>
      <c r="D18" s="28"/>
    </row>
    <row r="19" spans="3:4" x14ac:dyDescent="0.2">
      <c r="C19" s="42"/>
      <c r="D19" s="28"/>
    </row>
    <row r="20" spans="3:4" x14ac:dyDescent="0.2">
      <c r="C20" s="42"/>
      <c r="D20" s="28"/>
    </row>
    <row r="21" spans="3:4" x14ac:dyDescent="0.2">
      <c r="C21" s="42"/>
      <c r="D21" s="28"/>
    </row>
    <row r="22" spans="3:4" x14ac:dyDescent="0.2">
      <c r="C22" s="42"/>
      <c r="D22" s="28"/>
    </row>
    <row r="23" spans="3:4" x14ac:dyDescent="0.2">
      <c r="C23" s="42"/>
      <c r="D23" s="28"/>
    </row>
    <row r="24" spans="3:4" x14ac:dyDescent="0.2">
      <c r="C24" s="42"/>
      <c r="D24" s="28"/>
    </row>
    <row r="25" spans="3:4" x14ac:dyDescent="0.2">
      <c r="C25" s="42"/>
      <c r="D25" s="28"/>
    </row>
    <row r="26" spans="3:4" x14ac:dyDescent="0.2">
      <c r="C26" s="42"/>
      <c r="D26" s="28"/>
    </row>
    <row r="27" spans="3:4" x14ac:dyDescent="0.2">
      <c r="C27" s="42"/>
      <c r="D27" s="28"/>
    </row>
    <row r="28" spans="3:4" x14ac:dyDescent="0.2">
      <c r="C28" s="42"/>
      <c r="D28" s="28"/>
    </row>
    <row r="29" spans="3:4" x14ac:dyDescent="0.2">
      <c r="C29" s="42"/>
      <c r="D29" s="28"/>
    </row>
    <row r="30" spans="3:4" x14ac:dyDescent="0.2">
      <c r="C30" s="42"/>
      <c r="D30" s="28"/>
    </row>
    <row r="31" spans="3:4" x14ac:dyDescent="0.2">
      <c r="C31" s="42"/>
      <c r="D31" s="28"/>
    </row>
    <row r="32" spans="3:4" x14ac:dyDescent="0.2">
      <c r="C32" s="42"/>
      <c r="D32" s="28"/>
    </row>
    <row r="33" spans="3:4" x14ac:dyDescent="0.2">
      <c r="C33" s="42"/>
      <c r="D33" s="28"/>
    </row>
    <row r="34" spans="3:4" x14ac:dyDescent="0.2">
      <c r="C34" s="42"/>
      <c r="D34" s="28"/>
    </row>
    <row r="35" spans="3:4" x14ac:dyDescent="0.2">
      <c r="C35" s="42"/>
      <c r="D35" s="28"/>
    </row>
    <row r="36" spans="3:4" x14ac:dyDescent="0.2">
      <c r="C36" s="42"/>
      <c r="D36" s="28"/>
    </row>
    <row r="37" spans="3:4" x14ac:dyDescent="0.2">
      <c r="C37" s="42"/>
      <c r="D37" s="28"/>
    </row>
    <row r="38" spans="3:4" x14ac:dyDescent="0.2">
      <c r="C38" s="42"/>
      <c r="D38" s="28"/>
    </row>
    <row r="39" spans="3:4" x14ac:dyDescent="0.2">
      <c r="C39" s="42"/>
      <c r="D39" s="28"/>
    </row>
  </sheetData>
  <autoFilter ref="A2:Q14" xr:uid="{00000000-0009-0000-0000-000000000000}">
    <filterColumn colId="11">
      <filters>
        <filter val="Suddirector tecnico de desarrollo sostenible"/>
      </filters>
    </filterColumn>
  </autoFilter>
  <mergeCells count="4">
    <mergeCell ref="A1:Q1"/>
    <mergeCell ref="B8:B12"/>
    <mergeCell ref="B13:B14"/>
    <mergeCell ref="B4:B6"/>
  </mergeCells>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view="pageBreakPreview" topLeftCell="A29" zoomScaleNormal="100" zoomScaleSheetLayoutView="100" workbookViewId="0">
      <selection activeCell="G13" sqref="G13"/>
    </sheetView>
  </sheetViews>
  <sheetFormatPr baseColWidth="10" defaultColWidth="9.33203125" defaultRowHeight="12.75" x14ac:dyDescent="0.2"/>
  <cols>
    <col min="1" max="1" width="5.33203125" customWidth="1"/>
    <col min="2" max="2" width="17.1640625" customWidth="1"/>
    <col min="3" max="3" width="28.6640625" customWidth="1"/>
    <col min="4" max="4" width="17.5" style="7" customWidth="1"/>
    <col min="5" max="5" width="24.83203125" customWidth="1"/>
    <col min="6" max="7" width="21.5" customWidth="1"/>
    <col min="8" max="8" width="44" style="7" customWidth="1"/>
  </cols>
  <sheetData>
    <row r="1" spans="1:8" ht="16.5" customHeight="1" x14ac:dyDescent="0.2">
      <c r="A1" s="70" t="s">
        <v>105</v>
      </c>
      <c r="B1" s="70"/>
      <c r="C1" s="64" t="s">
        <v>106</v>
      </c>
      <c r="D1" s="64"/>
      <c r="E1" s="65"/>
      <c r="F1" s="66"/>
      <c r="G1" s="66"/>
      <c r="H1" s="66"/>
    </row>
    <row r="2" spans="1:8" ht="27" customHeight="1" x14ac:dyDescent="0.2">
      <c r="A2" s="70" t="s">
        <v>107</v>
      </c>
      <c r="B2" s="70"/>
      <c r="C2" s="64" t="s">
        <v>108</v>
      </c>
      <c r="D2" s="64"/>
      <c r="E2" s="65"/>
      <c r="F2" s="66"/>
      <c r="G2" s="66"/>
      <c r="H2" s="66"/>
    </row>
    <row r="3" spans="1:8" ht="30" customHeight="1" x14ac:dyDescent="0.2">
      <c r="A3" s="71" t="s">
        <v>109</v>
      </c>
      <c r="B3" s="71"/>
      <c r="C3" s="68"/>
      <c r="D3" s="68"/>
      <c r="E3" s="69"/>
      <c r="F3" s="67"/>
      <c r="G3" s="67"/>
      <c r="H3" s="67"/>
    </row>
    <row r="4" spans="1:8" ht="38.25" x14ac:dyDescent="0.2">
      <c r="A4" s="8" t="s">
        <v>110</v>
      </c>
      <c r="B4" s="8" t="s">
        <v>111</v>
      </c>
      <c r="C4" s="1" t="s">
        <v>112</v>
      </c>
      <c r="D4" s="1" t="s">
        <v>12</v>
      </c>
      <c r="E4" s="1" t="s">
        <v>14</v>
      </c>
      <c r="F4" s="1" t="s">
        <v>113</v>
      </c>
      <c r="G4" s="1" t="s">
        <v>114</v>
      </c>
      <c r="H4" s="1" t="s">
        <v>17</v>
      </c>
    </row>
    <row r="5" spans="1:8" ht="102" customHeight="1" x14ac:dyDescent="0.2">
      <c r="A5" s="2">
        <v>1</v>
      </c>
      <c r="B5" s="3" t="s">
        <v>115</v>
      </c>
      <c r="C5" s="20" t="s">
        <v>116</v>
      </c>
      <c r="D5" s="17" t="s">
        <v>117</v>
      </c>
      <c r="E5" s="17" t="s">
        <v>118</v>
      </c>
      <c r="F5" s="4">
        <v>0</v>
      </c>
      <c r="G5" s="4">
        <v>0</v>
      </c>
      <c r="H5" s="3" t="s">
        <v>199</v>
      </c>
    </row>
    <row r="6" spans="1:8" ht="103.5" customHeight="1" x14ac:dyDescent="0.2">
      <c r="A6" s="2">
        <v>2</v>
      </c>
      <c r="B6" s="3" t="s">
        <v>115</v>
      </c>
      <c r="C6" s="20" t="s">
        <v>119</v>
      </c>
      <c r="D6" s="17" t="s">
        <v>117</v>
      </c>
      <c r="E6" s="17" t="s">
        <v>120</v>
      </c>
      <c r="F6" s="4">
        <v>0</v>
      </c>
      <c r="G6" s="4">
        <v>0</v>
      </c>
      <c r="H6" s="3" t="s">
        <v>199</v>
      </c>
    </row>
    <row r="7" spans="1:8" ht="102.75" customHeight="1" x14ac:dyDescent="0.2">
      <c r="A7" s="2">
        <v>3</v>
      </c>
      <c r="B7" s="3" t="s">
        <v>115</v>
      </c>
      <c r="C7" s="53" t="s">
        <v>121</v>
      </c>
      <c r="D7" s="53" t="s">
        <v>122</v>
      </c>
      <c r="E7" s="53" t="s">
        <v>123</v>
      </c>
      <c r="F7" s="4">
        <v>1</v>
      </c>
      <c r="G7" s="4">
        <v>1</v>
      </c>
      <c r="H7" s="3" t="s">
        <v>242</v>
      </c>
    </row>
    <row r="8" spans="1:8" ht="102" customHeight="1" x14ac:dyDescent="0.2">
      <c r="A8" s="2">
        <v>4</v>
      </c>
      <c r="B8" s="3" t="s">
        <v>115</v>
      </c>
      <c r="C8" s="20" t="s">
        <v>124</v>
      </c>
      <c r="D8" s="17" t="s">
        <v>117</v>
      </c>
      <c r="E8" s="17" t="s">
        <v>125</v>
      </c>
      <c r="F8" s="4">
        <v>1</v>
      </c>
      <c r="G8" s="4">
        <v>1</v>
      </c>
      <c r="H8" s="54" t="s">
        <v>200</v>
      </c>
    </row>
    <row r="9" spans="1:8" ht="101.25" customHeight="1" x14ac:dyDescent="0.2">
      <c r="A9" s="2">
        <v>5</v>
      </c>
      <c r="B9" s="3" t="s">
        <v>115</v>
      </c>
      <c r="C9" s="20" t="s">
        <v>126</v>
      </c>
      <c r="D9" s="17" t="s">
        <v>117</v>
      </c>
      <c r="E9" s="17" t="s">
        <v>127</v>
      </c>
      <c r="F9" s="4">
        <v>1</v>
      </c>
      <c r="G9" s="4">
        <v>1</v>
      </c>
      <c r="H9" s="54" t="s">
        <v>201</v>
      </c>
    </row>
    <row r="10" spans="1:8" ht="101.25" customHeight="1" x14ac:dyDescent="0.2">
      <c r="A10" s="2">
        <v>6</v>
      </c>
      <c r="B10" s="3" t="s">
        <v>115</v>
      </c>
      <c r="C10" s="20" t="s">
        <v>128</v>
      </c>
      <c r="D10" s="17" t="s">
        <v>129</v>
      </c>
      <c r="E10" s="17" t="s">
        <v>130</v>
      </c>
      <c r="F10" s="6">
        <v>0.33</v>
      </c>
      <c r="G10" s="6">
        <v>0.67</v>
      </c>
      <c r="H10" s="54" t="s">
        <v>202</v>
      </c>
    </row>
    <row r="11" spans="1:8" ht="101.25" customHeight="1" x14ac:dyDescent="0.2">
      <c r="A11" s="2">
        <v>7</v>
      </c>
      <c r="B11" s="3" t="s">
        <v>115</v>
      </c>
      <c r="C11" s="20" t="s">
        <v>131</v>
      </c>
      <c r="D11" s="17" t="s">
        <v>132</v>
      </c>
      <c r="E11" s="17" t="s">
        <v>133</v>
      </c>
      <c r="F11" s="6">
        <v>0.33</v>
      </c>
      <c r="G11" s="6">
        <v>0.67</v>
      </c>
      <c r="H11" s="54" t="s">
        <v>203</v>
      </c>
    </row>
    <row r="12" spans="1:8" ht="102.75" customHeight="1" x14ac:dyDescent="0.2">
      <c r="A12" s="2">
        <v>8</v>
      </c>
      <c r="B12" s="15" t="s">
        <v>134</v>
      </c>
      <c r="C12" s="16" t="s">
        <v>135</v>
      </c>
      <c r="D12" s="16" t="s">
        <v>136</v>
      </c>
      <c r="E12" s="43" t="s">
        <v>137</v>
      </c>
      <c r="F12" s="6">
        <v>0.2</v>
      </c>
      <c r="G12" s="44">
        <v>0.7</v>
      </c>
      <c r="H12" s="21" t="s">
        <v>224</v>
      </c>
    </row>
    <row r="13" spans="1:8" ht="103.5" customHeight="1" x14ac:dyDescent="0.2">
      <c r="A13" s="2">
        <v>9</v>
      </c>
      <c r="B13" s="15" t="s">
        <v>134</v>
      </c>
      <c r="C13" s="16" t="s">
        <v>135</v>
      </c>
      <c r="D13" s="16" t="s">
        <v>136</v>
      </c>
      <c r="E13" s="43" t="s">
        <v>138</v>
      </c>
      <c r="F13" s="6">
        <v>0.2</v>
      </c>
      <c r="G13" s="44" t="s">
        <v>239</v>
      </c>
      <c r="H13" s="21" t="s">
        <v>243</v>
      </c>
    </row>
    <row r="14" spans="1:8" ht="104.25" customHeight="1" x14ac:dyDescent="0.2">
      <c r="A14" s="2">
        <v>10</v>
      </c>
      <c r="B14" s="15" t="s">
        <v>134</v>
      </c>
      <c r="C14" s="16" t="s">
        <v>135</v>
      </c>
      <c r="D14" s="16" t="s">
        <v>136</v>
      </c>
      <c r="E14" s="43" t="s">
        <v>139</v>
      </c>
      <c r="F14" s="6">
        <v>0.2</v>
      </c>
      <c r="G14" s="44">
        <v>0.5</v>
      </c>
      <c r="H14" s="21" t="s">
        <v>225</v>
      </c>
    </row>
    <row r="15" spans="1:8" ht="103.5" customHeight="1" x14ac:dyDescent="0.2">
      <c r="A15" s="2">
        <v>11</v>
      </c>
      <c r="B15" s="15" t="s">
        <v>134</v>
      </c>
      <c r="C15" s="16" t="s">
        <v>135</v>
      </c>
      <c r="D15" s="16" t="s">
        <v>136</v>
      </c>
      <c r="E15" s="43" t="s">
        <v>140</v>
      </c>
      <c r="F15" s="6">
        <v>0.2</v>
      </c>
      <c r="G15" s="44">
        <v>0.5</v>
      </c>
      <c r="H15" s="21" t="s">
        <v>226</v>
      </c>
    </row>
    <row r="16" spans="1:8" ht="103.5" customHeight="1" x14ac:dyDescent="0.2">
      <c r="A16" s="2">
        <v>12</v>
      </c>
      <c r="B16" s="15" t="s">
        <v>134</v>
      </c>
      <c r="C16" s="16" t="s">
        <v>135</v>
      </c>
      <c r="D16" s="16" t="s">
        <v>136</v>
      </c>
      <c r="E16" s="43" t="s">
        <v>141</v>
      </c>
      <c r="F16" s="6">
        <v>0.2</v>
      </c>
      <c r="G16" s="44">
        <v>0.6</v>
      </c>
      <c r="H16" s="21" t="s">
        <v>227</v>
      </c>
    </row>
    <row r="17" spans="1:8" ht="103.5" customHeight="1" x14ac:dyDescent="0.2">
      <c r="A17" s="2">
        <v>13</v>
      </c>
      <c r="B17" s="15" t="s">
        <v>134</v>
      </c>
      <c r="C17" s="16" t="s">
        <v>135</v>
      </c>
      <c r="D17" s="16" t="s">
        <v>136</v>
      </c>
      <c r="E17" s="43" t="s">
        <v>142</v>
      </c>
      <c r="F17" s="6">
        <v>0.2</v>
      </c>
      <c r="G17" s="44" t="s">
        <v>239</v>
      </c>
      <c r="H17" s="21" t="s">
        <v>244</v>
      </c>
    </row>
    <row r="18" spans="1:8" ht="103.5" customHeight="1" x14ac:dyDescent="0.2">
      <c r="A18" s="2">
        <v>14</v>
      </c>
      <c r="B18" s="15" t="s">
        <v>134</v>
      </c>
      <c r="C18" s="16" t="s">
        <v>135</v>
      </c>
      <c r="D18" s="16" t="s">
        <v>136</v>
      </c>
      <c r="E18" s="43" t="s">
        <v>143</v>
      </c>
      <c r="F18" s="6">
        <v>0.2</v>
      </c>
      <c r="G18" s="44" t="s">
        <v>239</v>
      </c>
      <c r="H18" s="21" t="s">
        <v>245</v>
      </c>
    </row>
    <row r="19" spans="1:8" ht="103.5" customHeight="1" x14ac:dyDescent="0.2">
      <c r="A19" s="2">
        <v>15</v>
      </c>
      <c r="B19" s="15" t="s">
        <v>134</v>
      </c>
      <c r="C19" s="16" t="s">
        <v>135</v>
      </c>
      <c r="D19" s="16" t="s">
        <v>136</v>
      </c>
      <c r="E19" s="43" t="s">
        <v>144</v>
      </c>
      <c r="F19" s="6">
        <v>0.2</v>
      </c>
      <c r="G19" s="44">
        <v>1</v>
      </c>
      <c r="H19" s="21" t="s">
        <v>207</v>
      </c>
    </row>
    <row r="20" spans="1:8" ht="104.25" customHeight="1" x14ac:dyDescent="0.2">
      <c r="A20" s="2">
        <v>16</v>
      </c>
      <c r="B20" s="15" t="s">
        <v>134</v>
      </c>
      <c r="C20" s="16" t="s">
        <v>135</v>
      </c>
      <c r="D20" s="16" t="s">
        <v>136</v>
      </c>
      <c r="E20" s="43" t="s">
        <v>145</v>
      </c>
      <c r="F20" s="6">
        <v>0.2</v>
      </c>
      <c r="G20" s="44">
        <v>0.6</v>
      </c>
      <c r="H20" s="21" t="s">
        <v>241</v>
      </c>
    </row>
    <row r="21" spans="1:8" ht="104.25" customHeight="1" x14ac:dyDescent="0.2">
      <c r="A21" s="2">
        <v>17</v>
      </c>
      <c r="B21" s="15" t="s">
        <v>134</v>
      </c>
      <c r="C21" s="16" t="s">
        <v>135</v>
      </c>
      <c r="D21" s="16" t="s">
        <v>136</v>
      </c>
      <c r="E21" s="43" t="s">
        <v>146</v>
      </c>
      <c r="F21" s="6">
        <v>0.2</v>
      </c>
      <c r="G21" s="44">
        <v>0.89</v>
      </c>
      <c r="H21" s="21" t="s">
        <v>238</v>
      </c>
    </row>
    <row r="22" spans="1:8" ht="105" customHeight="1" x14ac:dyDescent="0.2">
      <c r="A22" s="2">
        <v>18</v>
      </c>
      <c r="B22" s="15" t="s">
        <v>134</v>
      </c>
      <c r="C22" s="16" t="s">
        <v>135</v>
      </c>
      <c r="D22" s="16" t="s">
        <v>136</v>
      </c>
      <c r="E22" s="43" t="s">
        <v>147</v>
      </c>
      <c r="F22" s="6">
        <v>0.2</v>
      </c>
      <c r="G22" s="44" t="s">
        <v>239</v>
      </c>
      <c r="H22" s="21" t="s">
        <v>240</v>
      </c>
    </row>
    <row r="23" spans="1:8" ht="104.25" customHeight="1" x14ac:dyDescent="0.2">
      <c r="A23" s="2">
        <v>19</v>
      </c>
      <c r="B23" s="15" t="s">
        <v>134</v>
      </c>
      <c r="C23" s="16" t="s">
        <v>135</v>
      </c>
      <c r="D23" s="16" t="s">
        <v>136</v>
      </c>
      <c r="E23" s="43" t="s">
        <v>148</v>
      </c>
      <c r="F23" s="6">
        <v>0.2</v>
      </c>
      <c r="G23" s="44" t="s">
        <v>239</v>
      </c>
      <c r="H23" s="21" t="s">
        <v>246</v>
      </c>
    </row>
    <row r="24" spans="1:8" ht="102" customHeight="1" x14ac:dyDescent="0.2">
      <c r="A24" s="2">
        <v>20</v>
      </c>
      <c r="B24" s="3" t="s">
        <v>134</v>
      </c>
      <c r="C24" s="55" t="s">
        <v>135</v>
      </c>
      <c r="D24" s="55" t="s">
        <v>149</v>
      </c>
      <c r="E24" s="52" t="s">
        <v>150</v>
      </c>
      <c r="F24" s="6">
        <v>0.2</v>
      </c>
      <c r="G24" s="6">
        <v>1</v>
      </c>
      <c r="H24" s="3" t="s">
        <v>228</v>
      </c>
    </row>
    <row r="25" spans="1:8" ht="97.5" customHeight="1" x14ac:dyDescent="0.2">
      <c r="A25" s="2">
        <v>21</v>
      </c>
      <c r="B25" s="3" t="s">
        <v>151</v>
      </c>
      <c r="C25" s="3" t="s">
        <v>152</v>
      </c>
      <c r="D25" s="52" t="s">
        <v>153</v>
      </c>
      <c r="E25" s="52" t="s">
        <v>154</v>
      </c>
      <c r="F25" s="4">
        <v>0.15</v>
      </c>
      <c r="G25" s="4">
        <v>0.15</v>
      </c>
      <c r="H25" s="54" t="s">
        <v>229</v>
      </c>
    </row>
    <row r="26" spans="1:8" ht="98.25" customHeight="1" x14ac:dyDescent="0.2">
      <c r="A26" s="2">
        <v>22</v>
      </c>
      <c r="B26" s="3" t="s">
        <v>155</v>
      </c>
      <c r="C26" s="20" t="s">
        <v>156</v>
      </c>
      <c r="D26" s="17" t="s">
        <v>39</v>
      </c>
      <c r="E26" s="17" t="s">
        <v>157</v>
      </c>
      <c r="F26" s="4">
        <v>0</v>
      </c>
      <c r="G26" s="4">
        <v>0</v>
      </c>
      <c r="H26" s="6" t="s">
        <v>199</v>
      </c>
    </row>
    <row r="27" spans="1:8" ht="97.5" customHeight="1" x14ac:dyDescent="0.2">
      <c r="A27" s="2">
        <v>23</v>
      </c>
      <c r="B27" s="3" t="s">
        <v>155</v>
      </c>
      <c r="C27" s="20" t="s">
        <v>158</v>
      </c>
      <c r="D27" s="17" t="s">
        <v>159</v>
      </c>
      <c r="E27" s="17" t="s">
        <v>160</v>
      </c>
      <c r="F27" s="4">
        <v>1</v>
      </c>
      <c r="G27" s="4">
        <v>1</v>
      </c>
      <c r="H27" s="3" t="s">
        <v>230</v>
      </c>
    </row>
    <row r="28" spans="1:8" ht="97.5" customHeight="1" x14ac:dyDescent="0.2">
      <c r="A28" s="2">
        <v>24</v>
      </c>
      <c r="B28" s="3" t="s">
        <v>155</v>
      </c>
      <c r="C28" s="20" t="s">
        <v>161</v>
      </c>
      <c r="D28" s="17" t="s">
        <v>162</v>
      </c>
      <c r="E28" s="17" t="s">
        <v>157</v>
      </c>
      <c r="F28" s="6">
        <v>0</v>
      </c>
      <c r="G28" s="6">
        <v>1</v>
      </c>
      <c r="H28" s="54" t="s">
        <v>231</v>
      </c>
    </row>
    <row r="29" spans="1:8" ht="98.25" customHeight="1" x14ac:dyDescent="0.2">
      <c r="A29" s="2">
        <v>25</v>
      </c>
      <c r="B29" s="3" t="s">
        <v>155</v>
      </c>
      <c r="C29" s="20" t="s">
        <v>163</v>
      </c>
      <c r="D29" s="17" t="s">
        <v>162</v>
      </c>
      <c r="E29" s="19" t="s">
        <v>164</v>
      </c>
      <c r="F29" s="5">
        <v>1</v>
      </c>
      <c r="G29" s="5">
        <v>1</v>
      </c>
      <c r="H29" s="56" t="s">
        <v>206</v>
      </c>
    </row>
    <row r="30" spans="1:8" ht="98.25" customHeight="1" x14ac:dyDescent="0.2">
      <c r="A30" s="2">
        <v>26</v>
      </c>
      <c r="B30" s="3" t="s">
        <v>155</v>
      </c>
      <c r="C30" s="20" t="s">
        <v>165</v>
      </c>
      <c r="D30" s="17" t="s">
        <v>39</v>
      </c>
      <c r="E30" s="17" t="s">
        <v>166</v>
      </c>
      <c r="F30" s="9">
        <v>0</v>
      </c>
      <c r="G30" s="9">
        <v>0</v>
      </c>
      <c r="H30" s="9" t="s">
        <v>199</v>
      </c>
    </row>
    <row r="31" spans="1:8" ht="96" customHeight="1" x14ac:dyDescent="0.2">
      <c r="A31" s="2">
        <v>27</v>
      </c>
      <c r="B31" s="3" t="s">
        <v>155</v>
      </c>
      <c r="C31" s="20" t="s">
        <v>167</v>
      </c>
      <c r="D31" s="17" t="s">
        <v>162</v>
      </c>
      <c r="E31" s="17" t="s">
        <v>157</v>
      </c>
      <c r="F31" s="5">
        <v>0</v>
      </c>
      <c r="G31" s="5">
        <v>1</v>
      </c>
      <c r="H31" s="57" t="s">
        <v>232</v>
      </c>
    </row>
    <row r="32" spans="1:8" ht="97.5" customHeight="1" x14ac:dyDescent="0.2">
      <c r="A32" s="2">
        <v>28</v>
      </c>
      <c r="B32" s="3" t="s">
        <v>155</v>
      </c>
      <c r="C32" s="20" t="s">
        <v>168</v>
      </c>
      <c r="D32" s="17" t="s">
        <v>169</v>
      </c>
      <c r="E32" s="17" t="s">
        <v>170</v>
      </c>
      <c r="F32" s="10">
        <v>0.15</v>
      </c>
      <c r="G32" s="10">
        <v>0.15</v>
      </c>
      <c r="H32" s="3" t="s">
        <v>208</v>
      </c>
    </row>
    <row r="33" spans="1:8" ht="97.5" customHeight="1" x14ac:dyDescent="0.2">
      <c r="A33" s="2">
        <v>29</v>
      </c>
      <c r="B33" s="3" t="s">
        <v>155</v>
      </c>
      <c r="C33" s="20" t="s">
        <v>171</v>
      </c>
      <c r="D33" s="17" t="s">
        <v>172</v>
      </c>
      <c r="E33" s="17" t="s">
        <v>173</v>
      </c>
      <c r="F33" s="10">
        <v>0.33300000000000002</v>
      </c>
      <c r="G33" s="10">
        <v>0.66</v>
      </c>
      <c r="H33" s="3" t="s">
        <v>233</v>
      </c>
    </row>
    <row r="34" spans="1:8" ht="96" customHeight="1" x14ac:dyDescent="0.2">
      <c r="A34" s="2">
        <v>30</v>
      </c>
      <c r="B34" s="3" t="s">
        <v>155</v>
      </c>
      <c r="C34" s="53" t="s">
        <v>174</v>
      </c>
      <c r="D34" s="53" t="s">
        <v>162</v>
      </c>
      <c r="E34" s="53" t="s">
        <v>175</v>
      </c>
      <c r="F34" s="4">
        <v>1</v>
      </c>
      <c r="G34" s="4">
        <v>1</v>
      </c>
      <c r="H34" s="54" t="s">
        <v>236</v>
      </c>
    </row>
    <row r="35" spans="1:8" ht="97.5" customHeight="1" x14ac:dyDescent="0.2">
      <c r="A35" s="2">
        <v>31</v>
      </c>
      <c r="B35" s="3" t="s">
        <v>155</v>
      </c>
      <c r="C35" s="53" t="s">
        <v>176</v>
      </c>
      <c r="D35" s="53" t="s">
        <v>162</v>
      </c>
      <c r="E35" s="53" t="s">
        <v>177</v>
      </c>
      <c r="F35" s="4">
        <v>1</v>
      </c>
      <c r="G35" s="4">
        <v>1</v>
      </c>
      <c r="H35" s="54" t="s">
        <v>237</v>
      </c>
    </row>
    <row r="36" spans="1:8" ht="97.5" customHeight="1" x14ac:dyDescent="0.2">
      <c r="A36" s="2">
        <v>32</v>
      </c>
      <c r="B36" s="3" t="s">
        <v>178</v>
      </c>
      <c r="C36" s="22" t="s">
        <v>179</v>
      </c>
      <c r="D36" s="20" t="s">
        <v>180</v>
      </c>
      <c r="E36" s="20" t="s">
        <v>181</v>
      </c>
      <c r="F36" s="10">
        <v>1</v>
      </c>
      <c r="G36" s="10">
        <v>1</v>
      </c>
      <c r="H36" s="3" t="s">
        <v>204</v>
      </c>
    </row>
    <row r="37" spans="1:8" ht="97.5" customHeight="1" x14ac:dyDescent="0.2">
      <c r="A37" s="2">
        <v>33</v>
      </c>
      <c r="B37" s="3" t="s">
        <v>178</v>
      </c>
      <c r="C37" s="22" t="s">
        <v>182</v>
      </c>
      <c r="D37" s="20" t="s">
        <v>117</v>
      </c>
      <c r="E37" s="20" t="s">
        <v>183</v>
      </c>
      <c r="F37" s="10">
        <v>0.72</v>
      </c>
      <c r="G37" s="10">
        <v>0.75</v>
      </c>
      <c r="H37" s="3" t="s">
        <v>205</v>
      </c>
    </row>
    <row r="38" spans="1:8" ht="115.5" customHeight="1" x14ac:dyDescent="0.2">
      <c r="A38" s="2">
        <v>34</v>
      </c>
      <c r="B38" s="3" t="s">
        <v>178</v>
      </c>
      <c r="C38" s="22" t="s">
        <v>184</v>
      </c>
      <c r="D38" s="17" t="s">
        <v>39</v>
      </c>
      <c r="E38" s="20" t="s">
        <v>185</v>
      </c>
      <c r="F38" s="5">
        <v>0</v>
      </c>
      <c r="G38" s="5">
        <v>1</v>
      </c>
      <c r="H38" s="3" t="s">
        <v>234</v>
      </c>
    </row>
    <row r="39" spans="1:8" ht="101.25" customHeight="1" x14ac:dyDescent="0.2">
      <c r="A39" s="2">
        <v>35</v>
      </c>
      <c r="B39" s="3" t="s">
        <v>178</v>
      </c>
      <c r="C39" s="58" t="s">
        <v>186</v>
      </c>
      <c r="D39" s="53" t="s">
        <v>187</v>
      </c>
      <c r="E39" s="53" t="s">
        <v>188</v>
      </c>
      <c r="F39" s="5">
        <v>1</v>
      </c>
      <c r="G39" s="5">
        <v>1</v>
      </c>
      <c r="H39" s="9" t="s">
        <v>235</v>
      </c>
    </row>
  </sheetData>
  <autoFilter ref="A1:H39" xr:uid="{00000000-0009-0000-0000-000001000000}">
    <filterColumn colId="0" showButton="0"/>
    <filterColumn colId="2" showButton="0"/>
    <filterColumn colId="3" showButton="0"/>
    <filterColumn colId="5" showButton="0"/>
    <filterColumn colId="6" showButton="0"/>
  </autoFilter>
  <mergeCells count="7">
    <mergeCell ref="C1:E1"/>
    <mergeCell ref="F1:H3"/>
    <mergeCell ref="C2:E2"/>
    <mergeCell ref="C3:E3"/>
    <mergeCell ref="A1:B1"/>
    <mergeCell ref="A2:B2"/>
    <mergeCell ref="A3:B3"/>
  </mergeCells>
  <hyperlinks>
    <hyperlink ref="E29" r:id="rId1" xr:uid="{00000000-0004-0000-0100-000000000000}"/>
  </hyperlinks>
  <pageMargins left="0.7" right="0.7" top="0.75" bottom="0.75" header="0.3" footer="0.3"/>
  <pageSetup scale="49" orientation="portrait" r:id="rId2"/>
  <rowBreaks count="1" manualBreakCount="1">
    <brk id="2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tabSelected="1" workbookViewId="0">
      <selection activeCell="E8" sqref="E8:E11"/>
    </sheetView>
  </sheetViews>
  <sheetFormatPr baseColWidth="10" defaultColWidth="12" defaultRowHeight="12.75" x14ac:dyDescent="0.2"/>
  <cols>
    <col min="1" max="1" width="43.33203125" style="11" customWidth="1"/>
    <col min="2" max="2" width="30.33203125" style="11" customWidth="1"/>
    <col min="3" max="4" width="26" style="11" customWidth="1"/>
    <col min="5" max="5" width="22.1640625" style="11" customWidth="1"/>
    <col min="6" max="16384" width="12" style="11"/>
  </cols>
  <sheetData>
    <row r="1" spans="1:5" ht="25.5" customHeight="1" x14ac:dyDescent="0.2">
      <c r="A1" s="88" t="s">
        <v>189</v>
      </c>
      <c r="B1" s="89"/>
      <c r="C1" s="89"/>
      <c r="D1" s="89"/>
      <c r="E1" s="90"/>
    </row>
    <row r="2" spans="1:5" x14ac:dyDescent="0.2">
      <c r="A2" s="91" t="s">
        <v>190</v>
      </c>
      <c r="B2" s="92"/>
      <c r="C2" s="92"/>
      <c r="D2" s="45"/>
      <c r="E2" s="14">
        <v>44088</v>
      </c>
    </row>
    <row r="3" spans="1:5" ht="25.5" x14ac:dyDescent="0.2">
      <c r="A3" s="13" t="s">
        <v>111</v>
      </c>
      <c r="B3" s="13" t="s">
        <v>191</v>
      </c>
      <c r="C3" s="13" t="s">
        <v>192</v>
      </c>
      <c r="D3" s="12" t="s">
        <v>222</v>
      </c>
      <c r="E3" s="12" t="s">
        <v>223</v>
      </c>
    </row>
    <row r="4" spans="1:5" x14ac:dyDescent="0.2">
      <c r="A4" s="78" t="s">
        <v>193</v>
      </c>
      <c r="B4" s="80">
        <f>7</f>
        <v>7</v>
      </c>
      <c r="C4" s="80">
        <v>3</v>
      </c>
      <c r="D4" s="83">
        <v>0.42857142857142855</v>
      </c>
      <c r="E4" s="83">
        <f>+C4/B4</f>
        <v>0.42857142857142855</v>
      </c>
    </row>
    <row r="5" spans="1:5" x14ac:dyDescent="0.2">
      <c r="A5" s="79"/>
      <c r="B5" s="81"/>
      <c r="C5" s="81"/>
      <c r="D5" s="84"/>
      <c r="E5" s="84"/>
    </row>
    <row r="6" spans="1:5" x14ac:dyDescent="0.2">
      <c r="A6" s="79"/>
      <c r="B6" s="81"/>
      <c r="C6" s="81"/>
      <c r="D6" s="84"/>
      <c r="E6" s="84"/>
    </row>
    <row r="7" spans="1:5" x14ac:dyDescent="0.2">
      <c r="A7" s="79"/>
      <c r="B7" s="82"/>
      <c r="C7" s="82"/>
      <c r="D7" s="85"/>
      <c r="E7" s="85"/>
    </row>
    <row r="8" spans="1:5" x14ac:dyDescent="0.2">
      <c r="A8" s="78" t="s">
        <v>194</v>
      </c>
      <c r="B8" s="80">
        <v>8</v>
      </c>
      <c r="C8" s="80">
        <v>2</v>
      </c>
      <c r="D8" s="83">
        <v>0</v>
      </c>
      <c r="E8" s="83">
        <f>+C8/B8</f>
        <v>0.25</v>
      </c>
    </row>
    <row r="9" spans="1:5" x14ac:dyDescent="0.2">
      <c r="A9" s="79"/>
      <c r="B9" s="81"/>
      <c r="C9" s="81"/>
      <c r="D9" s="84"/>
      <c r="E9" s="84"/>
    </row>
    <row r="10" spans="1:5" x14ac:dyDescent="0.2">
      <c r="A10" s="79"/>
      <c r="B10" s="81"/>
      <c r="C10" s="81"/>
      <c r="D10" s="84"/>
      <c r="E10" s="84"/>
    </row>
    <row r="11" spans="1:5" x14ac:dyDescent="0.2">
      <c r="A11" s="79"/>
      <c r="B11" s="82"/>
      <c r="C11" s="82"/>
      <c r="D11" s="85"/>
      <c r="E11" s="85"/>
    </row>
    <row r="12" spans="1:5" x14ac:dyDescent="0.2">
      <c r="A12" s="78" t="s">
        <v>195</v>
      </c>
      <c r="B12" s="80">
        <v>1</v>
      </c>
      <c r="C12" s="80">
        <v>0</v>
      </c>
      <c r="D12" s="83">
        <v>0</v>
      </c>
      <c r="E12" s="83">
        <f>+C12/B12</f>
        <v>0</v>
      </c>
    </row>
    <row r="13" spans="1:5" ht="28.5" customHeight="1" x14ac:dyDescent="0.2">
      <c r="A13" s="79"/>
      <c r="B13" s="82"/>
      <c r="C13" s="81"/>
      <c r="D13" s="85"/>
      <c r="E13" s="84"/>
    </row>
    <row r="14" spans="1:5" x14ac:dyDescent="0.2">
      <c r="A14" s="78" t="s">
        <v>196</v>
      </c>
      <c r="B14" s="80">
        <v>10</v>
      </c>
      <c r="C14" s="80">
        <v>6</v>
      </c>
      <c r="D14" s="83">
        <v>0.4</v>
      </c>
      <c r="E14" s="83">
        <f>+C14/B14</f>
        <v>0.6</v>
      </c>
    </row>
    <row r="15" spans="1:5" x14ac:dyDescent="0.2">
      <c r="A15" s="79"/>
      <c r="B15" s="81"/>
      <c r="C15" s="81"/>
      <c r="D15" s="84"/>
      <c r="E15" s="84"/>
    </row>
    <row r="16" spans="1:5" x14ac:dyDescent="0.2">
      <c r="A16" s="79"/>
      <c r="B16" s="81"/>
      <c r="C16" s="81"/>
      <c r="D16" s="84"/>
      <c r="E16" s="84"/>
    </row>
    <row r="17" spans="1:5" ht="12.75" customHeight="1" x14ac:dyDescent="0.2">
      <c r="A17" s="79"/>
      <c r="B17" s="81"/>
      <c r="C17" s="81"/>
      <c r="D17" s="84"/>
      <c r="E17" s="84"/>
    </row>
    <row r="18" spans="1:5" ht="12.75" hidden="1" customHeight="1" x14ac:dyDescent="0.2">
      <c r="A18" s="79"/>
      <c r="B18" s="81"/>
      <c r="C18" s="81"/>
      <c r="D18" s="46"/>
      <c r="E18" s="84"/>
    </row>
    <row r="19" spans="1:5" ht="12.75" hidden="1" customHeight="1" x14ac:dyDescent="0.2">
      <c r="A19" s="79"/>
      <c r="B19" s="82"/>
      <c r="C19" s="82"/>
      <c r="D19" s="47"/>
      <c r="E19" s="85"/>
    </row>
    <row r="20" spans="1:5" x14ac:dyDescent="0.2">
      <c r="A20" s="78" t="s">
        <v>197</v>
      </c>
      <c r="B20" s="80">
        <v>4</v>
      </c>
      <c r="C20" s="80">
        <v>3</v>
      </c>
      <c r="D20" s="83">
        <v>0.5</v>
      </c>
      <c r="E20" s="83">
        <f>+C20/B20</f>
        <v>0.75</v>
      </c>
    </row>
    <row r="21" spans="1:5" ht="44.25" customHeight="1" thickBot="1" x14ac:dyDescent="0.25">
      <c r="A21" s="86"/>
      <c r="B21" s="82"/>
      <c r="C21" s="82"/>
      <c r="D21" s="87"/>
      <c r="E21" s="84"/>
    </row>
    <row r="22" spans="1:5" x14ac:dyDescent="0.2">
      <c r="A22" s="72" t="s">
        <v>198</v>
      </c>
      <c r="B22" s="73"/>
      <c r="C22" s="73"/>
      <c r="D22" s="73"/>
      <c r="E22" s="74"/>
    </row>
    <row r="23" spans="1:5" ht="28.5" customHeight="1" thickBot="1" x14ac:dyDescent="0.25">
      <c r="A23" s="75"/>
      <c r="B23" s="76"/>
      <c r="C23" s="76"/>
      <c r="D23" s="76"/>
      <c r="E23" s="77"/>
    </row>
  </sheetData>
  <mergeCells count="28">
    <mergeCell ref="A1:E1"/>
    <mergeCell ref="A2:C2"/>
    <mergeCell ref="A4:A7"/>
    <mergeCell ref="B4:B7"/>
    <mergeCell ref="C4:C7"/>
    <mergeCell ref="E4:E7"/>
    <mergeCell ref="D4:D7"/>
    <mergeCell ref="A8:A11"/>
    <mergeCell ref="B8:B11"/>
    <mergeCell ref="C8:C11"/>
    <mergeCell ref="E8:E11"/>
    <mergeCell ref="A12:A13"/>
    <mergeCell ref="B12:B13"/>
    <mergeCell ref="C12:C13"/>
    <mergeCell ref="E12:E13"/>
    <mergeCell ref="D8:D11"/>
    <mergeCell ref="D12:D13"/>
    <mergeCell ref="A22:E23"/>
    <mergeCell ref="A14:A19"/>
    <mergeCell ref="B14:B19"/>
    <mergeCell ref="C14:C19"/>
    <mergeCell ref="E14:E19"/>
    <mergeCell ref="A20:A21"/>
    <mergeCell ref="B20:B21"/>
    <mergeCell ref="C20:C21"/>
    <mergeCell ref="E20:E21"/>
    <mergeCell ref="D20:D21"/>
    <mergeCell ref="D14:D1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MATRIZ DE RIESGOS</vt:lpstr>
      <vt:lpstr>SEGUIMIENTO AL PLAN</vt:lpstr>
      <vt:lpstr>CONSOLIDADO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KELLY VILLALOBOS</cp:lastModifiedBy>
  <cp:revision/>
  <dcterms:created xsi:type="dcterms:W3CDTF">2018-12-10T23:08:07Z</dcterms:created>
  <dcterms:modified xsi:type="dcterms:W3CDTF">2020-09-15T01:09:11Z</dcterms:modified>
  <cp:category/>
  <cp:contentStatus/>
</cp:coreProperties>
</file>