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lisBC\Documents\EPA\EPA 2022\"/>
    </mc:Choice>
  </mc:AlternateContent>
  <xr:revisionPtr revIDLastSave="0" documentId="13_ncr:1_{6599EEAB-E16D-4EB2-A3DB-B416D2E760DE}" xr6:coauthVersionLast="47" xr6:coauthVersionMax="47" xr10:uidLastSave="{00000000-0000-0000-0000-000000000000}"/>
  <bookViews>
    <workbookView xWindow="-110" yWindow="-110" windowWidth="19420" windowHeight="9800" xr2:uid="{00000000-000D-0000-FFFF-FFFF00000000}"/>
  </bookViews>
  <sheets>
    <sheet name="SEG PA DIC 2021" sheetId="6" r:id="rId1"/>
    <sheet name="Hoja5" sheetId="5" state="hidden" r:id="rId2"/>
    <sheet name="Hoja2" sheetId="2" state="hidden" r:id="rId3"/>
    <sheet name="Hoja3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1" i="6" l="1"/>
  <c r="N173" i="6" l="1"/>
  <c r="N163" i="6"/>
  <c r="N158" i="6"/>
  <c r="N151" i="6"/>
  <c r="N149" i="6"/>
  <c r="N146" i="6"/>
  <c r="N145" i="6"/>
  <c r="N134" i="6"/>
  <c r="N131" i="6"/>
  <c r="N126" i="6"/>
  <c r="N121" i="6"/>
  <c r="N116" i="6"/>
  <c r="N110" i="6"/>
  <c r="N104" i="6"/>
  <c r="N102" i="6"/>
  <c r="N100" i="6"/>
  <c r="N99" i="6"/>
  <c r="N96" i="6"/>
  <c r="N93" i="6"/>
  <c r="N90" i="6"/>
  <c r="N88" i="6"/>
  <c r="N86" i="6"/>
  <c r="N83" i="6"/>
  <c r="N80" i="6"/>
  <c r="N75" i="6"/>
  <c r="N73" i="6"/>
  <c r="N68" i="6"/>
  <c r="N63" i="6"/>
  <c r="N57" i="6"/>
  <c r="N54" i="6"/>
  <c r="N51" i="6"/>
  <c r="N48" i="6"/>
  <c r="N44" i="6"/>
  <c r="N37" i="6"/>
  <c r="N33" i="6"/>
  <c r="N31" i="6"/>
  <c r="N28" i="6"/>
  <c r="N24" i="6"/>
  <c r="N19" i="6"/>
  <c r="N13" i="6"/>
  <c r="N3" i="6"/>
  <c r="K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I3" authorId="0" shapeId="0" xr:uid="{BBE6BEC6-4487-46C0-8190-C3F8FD723186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CUANTOS ESTUDIOS SON Y QUIEN VA A SER EL RESPONSABLE</t>
        </r>
      </text>
    </comment>
  </commentList>
</comments>
</file>

<file path=xl/sharedStrings.xml><?xml version="1.0" encoding="utf-8"?>
<sst xmlns="http://schemas.openxmlformats.org/spreadsheetml/2006/main" count="420" uniqueCount="352">
  <si>
    <t>PILAR</t>
  </si>
  <si>
    <t>LINEA ESTRATEGICA</t>
  </si>
  <si>
    <t>Indicador de Bienestar</t>
  </si>
  <si>
    <t>Línea Base 2019</t>
  </si>
  <si>
    <t xml:space="preserve">PROGRAMA </t>
  </si>
  <si>
    <t>Indicador de Producto</t>
  </si>
  <si>
    <t>Descripción de la Meta Producto 2020-2023</t>
  </si>
  <si>
    <t>Valor Absoluto de la Meta Producto 2020-2023</t>
  </si>
  <si>
    <t>ACUMULADO META PRODUCTO 
JUL- DIC 2020</t>
  </si>
  <si>
    <t>NOMBRE DEL RESPONSABLE</t>
  </si>
  <si>
    <t>CRONOGRAMA PROGRAMADO (DIAS)</t>
  </si>
  <si>
    <t>CRONOGRAMA EJECUTADO (DIAS)</t>
  </si>
  <si>
    <t>BENEFICIARIOS PROGRAMADOS</t>
  </si>
  <si>
    <t>REPORTES DE AVANCE METAS PRODUCTOS A MARZO 31 DE 2021</t>
  </si>
  <si>
    <t>REPORTES DE AVANCE DE METAS PRODUCTOS A JUNIO 30 DE 2021</t>
  </si>
  <si>
    <t>CARTAGENA RESILIENTE</t>
  </si>
  <si>
    <t>SALVEMOS JUNTOS NUESTRO PATRIMONIO NATURAL</t>
  </si>
  <si>
    <t>Inversion territorial en el Sector (En miles de pesos)</t>
  </si>
  <si>
    <t>$31.256.050  -Fuente EPA</t>
  </si>
  <si>
    <t xml:space="preserve">INSTRUMENTO DE ORDENAMIENTO TERRITORIAL </t>
  </si>
  <si>
    <t>Plan de Ordenamiento Territorial</t>
  </si>
  <si>
    <t>Estudios y documentos elaborados                                   Fuente -Secretaria de Planeacion</t>
  </si>
  <si>
    <t>Meta Bienestar 2020-2023</t>
  </si>
  <si>
    <t>$34.000.000 (Incremento mayor al 8%)</t>
  </si>
  <si>
    <t>RECUPERAR Y RESTAURAR NUESTRAS ÁREAS NATURALES (BOSQUES, BIODIVERSIDAD Y SERVICIOS ECOSISTEMICOS)</t>
  </si>
  <si>
    <t>Numero de nuevos arboles sembrados</t>
  </si>
  <si>
    <t>46843 -Fuente EPA</t>
  </si>
  <si>
    <t>0 -Fuente EPA</t>
  </si>
  <si>
    <t>numero de jornadas de limpieza en areas ambientalmente degradadas</t>
  </si>
  <si>
    <t>40 -Fuente EPA</t>
  </si>
  <si>
    <t>Numero de operativos realizados para restitucion de Ecosistemas y Areas ambientalmente estrategicas</t>
  </si>
  <si>
    <t>73 -Fuente EPA</t>
  </si>
  <si>
    <t>Numero de areas ambientalmente degradadas, intervenidas y en proceso de restauracion</t>
  </si>
  <si>
    <t>Numero de proyectos para la
restauración de biodiversidad
y servicios ecosistémicos
distritales diseñados e
implementados en área rural
e insular</t>
  </si>
  <si>
    <t>ORDENAMIENTO AMBIENTAL Y ADAPTACION AL CAMBIO CLIMATICO PARA LA SOSTENIBILIDAD AMBIENTAL (MITIGACION Y GESTION DEL RIESGO AMBIENTAL)</t>
  </si>
  <si>
    <t>Ajustar y modificar el Plan Cartagena Competitiva y Compatible con el Clima y convertirlo en el Plan Integral de Adaptacion al Cambio Climatico -PIACC- formulado y adoptado (Ley 1931 del 27 de Julio de 2018)</t>
  </si>
  <si>
    <t xml:space="preserve">Diseño e implementacion de Proyecto de Asistencia
Integral para el Sector
Industria (desarrollo e implementacion de acciones, auditorias energeticas y ambientales, capacitacion y selección  de medidas de reduccion de emisiones) </t>
  </si>
  <si>
    <t xml:space="preserve">
Proyecto de Compostaje de
Residuos Orgánicos a Gran
Escala Local (por fases y en zonas detectadas como criticas)
implementado</t>
  </si>
  <si>
    <t>Sistema Distrital de Buenas
Prácticas Energéticas en la
Administración Pública,
establecido</t>
  </si>
  <si>
    <t>Campañas distritales
masivas de información en
gestión del cambio climático, realizadas</t>
  </si>
  <si>
    <t>Número de proyectos pilotos para el control de intrusion de mareas, diseñado y construido</t>
  </si>
  <si>
    <t>Numero de Barrios participando en la implementación del
proyecto “Tu Barrio
Sostenible</t>
  </si>
  <si>
    <t>Numero de 
Corredores ambientales
diseñados e
implementados articulados al sistema de drenajes urbanos sostenibles</t>
  </si>
  <si>
    <t>Numero de Areas de Manglares Conservados y Protegidos( Area Urbana y Rural)</t>
  </si>
  <si>
    <t>ASEGURAMIENTO, MONITOREO, CONTROL Y VIGILANCIA AMBIENTAL (SISTEMA INTEGRADO DE MONITOREO AMBIENTAL)</t>
  </si>
  <si>
    <t>Numero de Estaciones de medición de calidad del aire, optimizadas
y funcionales.</t>
  </si>
  <si>
    <t>3 -Fuente EPA</t>
  </si>
  <si>
    <t>Numero de 
Proyectos para la creación de
la Mesa Técnica Distrital de
Calidad del Aire y Ruido</t>
  </si>
  <si>
    <t>N.D</t>
  </si>
  <si>
    <t xml:space="preserve">Reporte técnico ambiental
(consolidado anual -aire,
ruido, agua-)
</t>
  </si>
  <si>
    <t>Mapas de ruido actualizados.
(1 por localidad)</t>
  </si>
  <si>
    <t xml:space="preserve">
Sistema de control de calidad
del ruido, implementado</t>
  </si>
  <si>
    <t>INVESTIGACION, EDUCACION Y CULTURA AMBIENTAL (EDUCACION Y CULTURA AMBIENTAL)</t>
  </si>
  <si>
    <t>Numero de Hogares comunitarios de bienestar
acompañados en la implementación de proyectos ambientales</t>
  </si>
  <si>
    <t xml:space="preserve">Numero de Centros de desarrollo
infantil acompañados en la implementación de proyectos
ambientales
</t>
  </si>
  <si>
    <t xml:space="preserve">Numero de  PRAES
participando de forma concertada en proyectos de acciones coordinadas con las
autoridades ambientales (Área
urbana)
</t>
  </si>
  <si>
    <t>28 -Fuente EPA</t>
  </si>
  <si>
    <t xml:space="preserve">Numero de PRAUS participando de forma concertada en proyectos de acciones coordinadas con las autoridades ambientales (Área urbana y rural)
</t>
  </si>
  <si>
    <t>9 -Fuente EPA</t>
  </si>
  <si>
    <t xml:space="preserve">Numero de Grandes eventos
académicos para apropiación de
conocimientos sobre temas ambientales, impulsados y
realizados
</t>
  </si>
  <si>
    <t>2  -Fuente EPA</t>
  </si>
  <si>
    <t>Numero de PROCEDAS
participando de forma concertada en proyectos y acciones coordinadas con las
autoridades ambientales (Área
urbana y rural)</t>
  </si>
  <si>
    <t>5  -Fuente EPA</t>
  </si>
  <si>
    <t>Numero de Centros de Vida
participando en Actividades y buenas prácticas ambientales para el beneficio de poblacion de tercera edad, en asocio con las autoridades ambientales y el Distrito de Cartagena</t>
  </si>
  <si>
    <t>0  -Fuente EPA</t>
  </si>
  <si>
    <t>Numero de Herramientas TICs
implementadas para el fomento de la educación ambiental</t>
  </si>
  <si>
    <t xml:space="preserve">Numero de Ecosistemas con
investigaciones científicas de las condiciones físicoquímicas, biológicas, socioculturales y
económicas
</t>
  </si>
  <si>
    <t>1  -Fuente EPA</t>
  </si>
  <si>
    <t>Numero de Investigaciones y
estudios sobre el ambiente distrital, sus condiciones,
potencialidades e impactos</t>
  </si>
  <si>
    <t xml:space="preserve">Cátedra ambiental
permanente, diseñada,
e implementada, en
asocio con otros
actores interesados en
el desarrollo ambiental
distrital
</t>
  </si>
  <si>
    <t>SALVEMOS JUNTOS NUESTRO RECURSO HIDRICO (GESTION INTEGRAL DEL RECURSO HIDRICO)</t>
  </si>
  <si>
    <t>Numero de cuerpos
de agua para la
optimización de sus
condiciones físicas,
hidráulicas y
ambientales.
(Urbanos y rurales)</t>
  </si>
  <si>
    <t xml:space="preserve">Numero de Rondas hídricas
asociadas a sistema
de drenajes, delimitadas y
acotadas
</t>
  </si>
  <si>
    <t xml:space="preserve">Numero de Elementos del
Sistema de La Bocana Estabilizadora de Mareas, rehabilitados
</t>
  </si>
  <si>
    <t>NEGOCIOS VERDES, ECONOMIA CIRCULAR, PRODUCCION Y CONSUMO SOSTENIBLE (NEGOCIOS VERDES INCLUSIVOS)</t>
  </si>
  <si>
    <t>Numero de Nuevos negocios
verdes asesorados y verificados</t>
  </si>
  <si>
    <t>54  -Fuente EPA</t>
  </si>
  <si>
    <t>Numero de Negocios Verdes
participando en ferias de negocios (Virtuales y
presenciales)</t>
  </si>
  <si>
    <t>30  -Fuente EPA</t>
  </si>
  <si>
    <t>Numero de Ferias de
Negocios Verdes
realizadas</t>
  </si>
  <si>
    <t>Numero de Negocios Verdes
avalados</t>
  </si>
  <si>
    <t>10  -Fuente EPA</t>
  </si>
  <si>
    <t>INSTITUCIONES AMBIENTALES MAS MODERNAS, EFICIENTES Y TRANSPARENTES (FORTALECIMIENTO INSTITUCIONAL)</t>
  </si>
  <si>
    <t>Plan Institucional de Gestión Ambiental implementado implementado</t>
  </si>
  <si>
    <t>Numero de 
Procesos estandarizados</t>
  </si>
  <si>
    <t>Ventanilla Única de Atención al Usuario implementada</t>
  </si>
  <si>
    <t>Modelo Integrado de Planeación y Gestión implementado al 100%</t>
  </si>
  <si>
    <t>25%  -Fuente EPA</t>
  </si>
  <si>
    <t>Adoptar el Plan de Ordenamioento Territorial con base en la normativa vigente</t>
  </si>
  <si>
    <t>ORDENACION TERRITORIAL, RECUPERACION SOCIAL, AMBIENTAL Y URBANA DE LA CIENAGA DE LA VIRGEN</t>
  </si>
  <si>
    <t>Sistema de gestión Hídrica de la Ciénaga de la Virgen y Recuperación del Manglar conformado</t>
  </si>
  <si>
    <t>100.000 nuevos arboles sembrados</t>
  </si>
  <si>
    <t>1  Centro de atención y
valoración de fauna,
adecuado e implementado</t>
  </si>
  <si>
    <t>150 operativos
realizados para
restitución de
ecosistemas y áreas
ambientalmente
estratégicas</t>
  </si>
  <si>
    <t>3 áreas ambientalmente degradadas, intervenidas y en proceso de restauración (Laguna del Cabrero-Caño Juan Angola, Cerro de la Popa y Bahia de Cartagena)</t>
  </si>
  <si>
    <t>2   proyectos para la
restauración de biodiversidad
y servicios ecosistémicos
distritales diseñados e
implementados en área rural
e insular</t>
  </si>
  <si>
    <t>1    Plan Integral de Adaptacion al Cambio Climatico -PIACC- formulado y adoptado</t>
  </si>
  <si>
    <t>1
Proyecto de Asistencia
Integral para el Sector
Industrial, diseñado e
implementado</t>
  </si>
  <si>
    <t>1
Proyecto de Compostaje de
Residuos Orgánicos a Gran
Escala Local,
implementado</t>
  </si>
  <si>
    <t>1
Sistema Distrital de Buenas
Prácticas Energéticas en la
Administración Pública,
establecido</t>
  </si>
  <si>
    <t xml:space="preserve">4 campañas distrital
masivas de información de
gestión para la mitigación
de cambio climático y salud
ambiental </t>
  </si>
  <si>
    <t>1  Proyecto Piloto para el Control de Intrusion de mareas,diseñado y construido</t>
  </si>
  <si>
    <t>3
Barrios participando en la
implementación de
proyecto “Tu Barrio
Sostenible</t>
  </si>
  <si>
    <t>3
Corredores ambientales
diseñados e
implementados</t>
  </si>
  <si>
    <t>3 Areas de Manglares Conservados y Protegidos( Area Urbana y Rural)</t>
  </si>
  <si>
    <t>10
Estaciones de medición de
calidad del aire, optimizadas
y funcionales.</t>
  </si>
  <si>
    <t>1
Proyecto para la creación de
la Mesa Técnica Distrital de
Calidad del Aire y Ruido</t>
  </si>
  <si>
    <t xml:space="preserve">4
Reporte técnico ambiental
(consolidado anual -aire,
ruido, agua-)
</t>
  </si>
  <si>
    <t>3
Mapas de ruido actualizados.
(1 por localidad)</t>
  </si>
  <si>
    <t>1
Sistema de control de calidad
del ruido, implementado</t>
  </si>
  <si>
    <t>25
Hogares comunitarios
de bienestar
acompañados en la
implementación de
proyectos ambientales</t>
  </si>
  <si>
    <t xml:space="preserve">20
Centros de desarrollo
infantil acompañados
en la implementación
de proyectos
ambientales
</t>
  </si>
  <si>
    <t xml:space="preserve">120
Nuevos PRAES
participando de forma
concertada en
proyectos de acciones
coordinadas con las
autoridades
ambientales (Área
urbana y rural)
</t>
  </si>
  <si>
    <t xml:space="preserve">9     PRAUS participando de forma concertada en proyectos de acciones coordinadas con las autoridades ambientales (Área urbana y rural)
</t>
  </si>
  <si>
    <t xml:space="preserve">6    Grandes eventos académicos para apropiación de conocimientos sobre temas ambientales, impulsados y
realizados
</t>
  </si>
  <si>
    <t>20
PROCEDAS
participando de forma concertada en proyectos y acciones coordinadas con las autoridades ambientales (Área urbana y rural)</t>
  </si>
  <si>
    <t>5
Centros de Vida
participando en
Actividades y buenas
prácticas ambientales</t>
  </si>
  <si>
    <t>4
Herramientas TICs implementadas para el fomento de la educación ambiental</t>
  </si>
  <si>
    <t xml:space="preserve">4
Ecosistemas con
investigaciones
científicas de las
condiciones físicoquímicas, biológicas,
socioculturales y
económicas
</t>
  </si>
  <si>
    <t>4
Investigaciones y
estudios sobre el
ambiente distrital, sus
condiciones,
potencialidades e impactos</t>
  </si>
  <si>
    <t xml:space="preserve">1
Cátedra ambiental
permanente, diseñada,
e implementada, en
asocio con otros
actores interesados en
el desarrollo ambiental
distrital
</t>
  </si>
  <si>
    <t>Intervenir 4 cuerpos
de agua para la
optimización de sus
condiciones físicas,
hidráulicas y
ambientales.
(Urbanos y rurales)</t>
  </si>
  <si>
    <t xml:space="preserve">4
Rondas hídricas asociadas a sistema de drenajes,
delimitadas y acotadas
</t>
  </si>
  <si>
    <t xml:space="preserve">Rehabilitar 2
Elementos del
Sistema de La
Bocana Estabilizadora
de Mareas
</t>
  </si>
  <si>
    <t>90
Nuevos negocios
verdes asesorados
y verificados</t>
  </si>
  <si>
    <t>90
Negocios Verdes participando en
ferias de negocios (Virtuales y
presenciales)</t>
  </si>
  <si>
    <t>3
Ferias de
Negocios Verdes
realizadas</t>
  </si>
  <si>
    <t>41
Negocios Verdes
avalados</t>
  </si>
  <si>
    <t>1
Plan Institucional de Gestión Ambiental implementado.</t>
  </si>
  <si>
    <t>7
Procesos de gestión institucional, estandarizados</t>
  </si>
  <si>
    <t>1
Ventanilla Única de Atención al Usuario implementada</t>
  </si>
  <si>
    <t>100%
Modelo Integrado de Planeación y Gestión implementado</t>
  </si>
  <si>
    <t xml:space="preserve">Conformación de un sistema de gestión Hídrica de la Ciénaga de la Virgen y Recuperación del Manglar </t>
  </si>
  <si>
    <t>PROGRAMACIÓN META A 2021</t>
  </si>
  <si>
    <t>0.25</t>
  </si>
  <si>
    <t>SISTEMA DE ARBOLADO URBANO</t>
  </si>
  <si>
    <t>CENTRO DE ATENCION Y VALORACION DE FAUNA SILVESTRE</t>
  </si>
  <si>
    <t>RECUPERACION DE AREAS AMBIENTALMENTE DEGRADADAS</t>
  </si>
  <si>
    <t>PLAN INTEGRAL DE ADAPTACION AL CAMBIO CLIMATICO</t>
  </si>
  <si>
    <t>ORDENAMIENTO PARA EL DESARROLLO AMBIENTAL</t>
  </si>
  <si>
    <t>SISTEMA INTELIGENTE DE MONITOREO AMBIENTAL</t>
  </si>
  <si>
    <t>EDUCACION Y CULTURA AMBIENTAL</t>
  </si>
  <si>
    <t>INVESTIGACION E INNOVACION PARA LA GESTION AMBIENTAL SOSTENIBLE</t>
  </si>
  <si>
    <t>GESTION INTEGRAL DEL RECURSO HIDRICO</t>
  </si>
  <si>
    <t>NEGOCIOS VERDES, ECONOMIA CIRCULAR, PRODUCCION Y CONSUMO SOSTENIBLE</t>
  </si>
  <si>
    <t>EPA MODERNA, EFICIENTE Y TRANSPARENTE</t>
  </si>
  <si>
    <t>SISTEMA DE GESTIÓN HÍDRICA DE LA CIÉNAGA DE LA VIRGEN Y RECUPERACIÓN DEL MANGLAR</t>
  </si>
  <si>
    <t>Diseño, desarrollo administracion de la
plataforma  virtual para registro de Biodiversidad</t>
  </si>
  <si>
    <t>Socialización y
promoción de la
plataforma</t>
  </si>
  <si>
    <t>Identificar, estudiar y georeferenciar sitios de siembra</t>
  </si>
  <si>
    <t xml:space="preserve">Acuerdo con comunidades y entidades para la siembra y mantenimiento  de los  arboles sembrados </t>
  </si>
  <si>
    <t>Ejecución de actividades de siembra con apoyo de las comunidades y/o entidades</t>
  </si>
  <si>
    <t>divulgacion y socializacion de la actividad</t>
  </si>
  <si>
    <t>Mantenimiento de los nuevos arboles sembrados</t>
  </si>
  <si>
    <t xml:space="preserve">implementacion y operación  del sistema de reproduccion vegetal de especies nativas  </t>
  </si>
  <si>
    <t xml:space="preserve">PROYECTOS </t>
  </si>
  <si>
    <t>CODIGO BPIM</t>
  </si>
  <si>
    <t>ACTIVIDADES DEL PROYECTO ANUAL</t>
  </si>
  <si>
    <t>Dotar el personal requerido para la Operación y mantenimiento del CAV</t>
  </si>
  <si>
    <t>Adquisicion de Alimentos, Materiales,insumos y equipos agroveterinarios</t>
  </si>
  <si>
    <t xml:space="preserve"> Ampliacion y mejoramiento de las instalaciones fisicas del CAV</t>
  </si>
  <si>
    <t>Implementar el manual de bioseguridad para el funcionamiento del centro de atención animal CAV de la bocana</t>
  </si>
  <si>
    <t>Recepcionar fauna silvestre, incautada o entregada voluntariamente</t>
  </si>
  <si>
    <t>estudio de los sitios para la jornada de limpieza</t>
  </si>
  <si>
    <t>programacion y articulacion con otros actores para la intervencion de las areas.</t>
  </si>
  <si>
    <t>divulgacion y socializacion de la actividad con la comunidad</t>
  </si>
  <si>
    <t>limpieza en areas ambientalmente degradadas</t>
  </si>
  <si>
    <t>Intervencion de areas recuperadas</t>
  </si>
  <si>
    <t>establecer los sitios de los operativos</t>
  </si>
  <si>
    <t>realizacion de operativos</t>
  </si>
  <si>
    <t>Ejecucion del plan de intervencion para cerro de la Popa, bahía de Cartagena y caño Juan Angola</t>
  </si>
  <si>
    <t>divulgacion y socializacion de las etapas del proceso de intervencion</t>
  </si>
  <si>
    <t>Adopción del Plan Integral de Adaptación l Cambio Climático</t>
  </si>
  <si>
    <t>Implementación del Plan Integral de Adaptación al Cambio Climático</t>
  </si>
  <si>
    <t>divulgacion y socializacion del Plan Integral de Adaptación al Cambio Climático</t>
  </si>
  <si>
    <t>divulgacion y socializacion del proyecto</t>
  </si>
  <si>
    <t>adopcion e implementacion del proyecto de compostaje de residuos organicos</t>
  </si>
  <si>
    <t>Diseño del sistema Distrital de Buenas Practicas energeticas</t>
  </si>
  <si>
    <t>adopcion del sistema Distrital de Buenas Practicas energeticas</t>
  </si>
  <si>
    <t>implementacion del sistema Distrital de Buenas Practicas energeticas</t>
  </si>
  <si>
    <t xml:space="preserve">divulgacion y socializacion del Sistema Distrital de Buenas Practicas energeticas </t>
  </si>
  <si>
    <t>diseño de estrategias para la campaña de mitigacion de cambio climatico y salud ambiental</t>
  </si>
  <si>
    <t>realizacion de la campaña de mitigacion de cambio climatico y salud ambiental</t>
  </si>
  <si>
    <t xml:space="preserve">Formulacion del proyecto piloto para el control de intrusion de mareas </t>
  </si>
  <si>
    <t xml:space="preserve">Ejecucion del proyecto piloto para el control de intrusion de mareas </t>
  </si>
  <si>
    <t xml:space="preserve">divulgacion y socializacion del proyecto piloto para el control de intrusion de mareas </t>
  </si>
  <si>
    <t xml:space="preserve">Ampliacion de criterios de selección de los 3 barrios a implementar. </t>
  </si>
  <si>
    <t xml:space="preserve">Ejecucion del  proyecto "Tu Barrio sostenible"  </t>
  </si>
  <si>
    <t xml:space="preserve">divulgacion y socializacion del proyecto </t>
  </si>
  <si>
    <t>Identificación ambiental y estrategias de áreas de manglar a intervenir</t>
  </si>
  <si>
    <t>Elaboración del programa de proteccion y conservacion</t>
  </si>
  <si>
    <t xml:space="preserve">Adquisicion de nuevos equipos </t>
  </si>
  <si>
    <t>operación de la mesa tecnica</t>
  </si>
  <si>
    <t xml:space="preserve">ejecucion de actividades de seguimiento, control  y monitoreo de los recursos agua, aire y suelo </t>
  </si>
  <si>
    <t>Realización de jornadas y eventos de capacitación y educación ambiental a instituciones educativas distritales de Cartagena virtual y/o presencial</t>
  </si>
  <si>
    <t>Realizar el seguimiento  de las actividades realizadas en el marco de los PRAES</t>
  </si>
  <si>
    <t>Realizar el seguimiento  de las actividades realizadas en el marco de los PRAUS</t>
  </si>
  <si>
    <t>realizar asistencia tecnica para la formulacion, implementacion y seguimiento de los PROCEDAS</t>
  </si>
  <si>
    <t>divulgacion y socializacion</t>
  </si>
  <si>
    <t>implementar la herramienta tics para el fomento de la educacion ambiental</t>
  </si>
  <si>
    <t>Conformación de Grupo Técnico al interior del EPA Cartagena</t>
  </si>
  <si>
    <t>divulgacion y socializacion de la ventanilla de atencion al ciudadano en la pagina web del EPA</t>
  </si>
  <si>
    <t>Mejoramiento de ecosistemas estratégicos y rehabilitación ecológica  del manglares</t>
  </si>
  <si>
    <t>DEPENDENCIA RESPONSABLE</t>
  </si>
  <si>
    <t>SUBDIRECCION TECNICA Y DE DESARROLLO SOSTENIBLE</t>
  </si>
  <si>
    <t>NORMA BADRAM</t>
  </si>
  <si>
    <t>FUENTE DE FINANCIACION</t>
  </si>
  <si>
    <t>RECURSOS PROPIOS</t>
  </si>
  <si>
    <t>APROPIACION DEFINITIVA EN PESOS</t>
  </si>
  <si>
    <t>ICLD                              Ley 99/93</t>
  </si>
  <si>
    <t>Sub. Técnica y Desarrollo Sostenible</t>
  </si>
  <si>
    <t xml:space="preserve">ICLD                              Ley 99/93             Rendimientos financiero EPA, Rendimientos financieros sobre tasa                        Medio ambiente                      </t>
  </si>
  <si>
    <t>Sub. Educación e Investigación Ambiental</t>
  </si>
  <si>
    <t>Bladimir Basabe</t>
  </si>
  <si>
    <t xml:space="preserve">ICLD                              Ley 99/93             Rendimientos financiero EPA, </t>
  </si>
  <si>
    <t>ICLD                                          Rendimientos financiero EPA</t>
  </si>
  <si>
    <t xml:space="preserve"> Ley 99/93             Rendimientos financiero EPA,    Tasa retributiva    Sobre tasa ambiental peaje</t>
  </si>
  <si>
    <t>Oficina Asesora Planeación</t>
  </si>
  <si>
    <t>Rafael Escudero</t>
  </si>
  <si>
    <t>ICLD                             Ley 99/93           Rendimientos financieros EPA</t>
  </si>
  <si>
    <t>Sub. Administrativa y Financiera</t>
  </si>
  <si>
    <t>Rafael Escudero      Sibila Carreño</t>
  </si>
  <si>
    <t>Ley 99/93          sobretasa ambiental peaje</t>
  </si>
  <si>
    <t xml:space="preserve">AVANCE META PRODUCTO  EN EL CUATRIENIO
</t>
  </si>
  <si>
    <t>REPORTES DE AVANCE DE METAS PRODUCTOS A SEPTIEMBRE 30 DE 2021</t>
  </si>
  <si>
    <t>META ACUMULADA A SEPTIEMBRE 2021</t>
  </si>
  <si>
    <t>Centro de atención y
valoración de fauna,
adecuado e implementado</t>
  </si>
  <si>
    <t>PROGRAMACIÓN META A 2022</t>
  </si>
  <si>
    <t>ACUMULADO META PRODUCTO 
ENE- DIC 2021</t>
  </si>
  <si>
    <t>Divulgación y socialización de la actividad</t>
  </si>
  <si>
    <t>Realizar asistencia técnica y acompañamiento de los CDI</t>
  </si>
  <si>
    <t>Brindar acompañamiento a las instituciones educativas en los procesos de formulación e implementación de PRAES</t>
  </si>
  <si>
    <t>Brindar acompañamiento a las instituciones educativas en los procesos de formulación e implementación de PRAUS</t>
  </si>
  <si>
    <t>Impulsar y realizar eventos académicos para apropiación de conocimiento sobre temas ambientales en la ciudad de Cartagena</t>
  </si>
  <si>
    <t>Divulgación y socialización de las actividades</t>
  </si>
  <si>
    <t>Realizar talleres de formación y acompañamiento sobre buenas prácticas ambientales en los Centros de Vida del Distrito</t>
  </si>
  <si>
    <t>Definición de actores a participar en el diseño de la cátedra</t>
  </si>
  <si>
    <t>Definición de los limeamientos para el diseño de la cátedra ambiental</t>
  </si>
  <si>
    <t>Implementación de la cátedra ambiental</t>
  </si>
  <si>
    <t>Diseño y ubicación para el establecimiento del vivero</t>
  </si>
  <si>
    <t>Campaña masiva de siembra voluntaria de árboles</t>
  </si>
  <si>
    <t>Evaluación de posibles zonas para la liberación de fauna</t>
  </si>
  <si>
    <t>$     260.000.000</t>
  </si>
  <si>
    <t>programacion, ejecucion y articulacion con otras entidades para el desarrollo de los operativos</t>
  </si>
  <si>
    <t xml:space="preserve">Elaboracióndel plan de intervención para cerro de la Popa, bahía de Cartagena y caño Juan Angola. </t>
  </si>
  <si>
    <t xml:space="preserve">Formulacion del Plan Integral de Adaptación al Cambio Climático
</t>
  </si>
  <si>
    <t>formulacion del proyecto de compostaje de residuos organicos</t>
  </si>
  <si>
    <t>programacion de la campaña</t>
  </si>
  <si>
    <t>Diagnóstico de las zonas para identificar áreas de posibles conectividades ecológicas (modelo) - Cerro de la Popa - Ciénaga de la Virgen - Caño Juan Angola.</t>
  </si>
  <si>
    <t>Implementación del plan de restauración de los corredores ambientales</t>
  </si>
  <si>
    <t>Adopción de acto administrativo correspondiente</t>
  </si>
  <si>
    <t>Definición plan de restauración de los corredores ambientales</t>
  </si>
  <si>
    <t>Delimitación de las áreas de corredores ambientales</t>
  </si>
  <si>
    <t>Ejecución del programa de protección y conservación (Acto administrativo).</t>
  </si>
  <si>
    <t>Identificación, construcción y adopción de las determinantes ambientales urbanas</t>
  </si>
  <si>
    <t>$     178.834.818</t>
  </si>
  <si>
    <t>$     250.000.000</t>
  </si>
  <si>
    <t>$     1.200.000.000​</t>
  </si>
  <si>
    <t>Operación del sistema de vigilancia de la calidad del Aire( SVCA)</t>
  </si>
  <si>
    <t xml:space="preserve">Rediseño del SVCA </t>
  </si>
  <si>
    <t>Mantenimiento preventivo o correctivo de los equipos del Sistema de Vigilancia de la Calidad del Aire</t>
  </si>
  <si>
    <t>Consolidación mensual de indicadores ambientales y gestión  resultado de las actividades de seguimiento, control  y monitoreo  (proyecto y áreas de STDS)</t>
  </si>
  <si>
    <t xml:space="preserve">Reporte mensual de indicadores ambientales (fauna, flora, calidad de agua, calidad de aire) en el Observatorio Ambiental. </t>
  </si>
  <si>
    <t>Monitoreos de calidad de agua</t>
  </si>
  <si>
    <t>Elaboración del Informe Anual sobre el Estado de los Recursos Naturales.</t>
  </si>
  <si>
    <t xml:space="preserve">Estudio de Diseño. </t>
  </si>
  <si>
    <t>Contratacion</t>
  </si>
  <si>
    <t>Divulgacion y socializacion</t>
  </si>
  <si>
    <t xml:space="preserve">Diseño del sistema de control de calidad de ruido. </t>
  </si>
  <si>
    <t>Implementación del sistema de control de calidad de ruido.</t>
  </si>
  <si>
    <t>$     78.799.999</t>
  </si>
  <si>
    <t>Realizar asistencia tecnica y acompañamiento a los hogares comunitarios de bienestar familiar</t>
  </si>
  <si>
    <t>Divulgación y socialización de la actividad.Realizar asistencia técnica y acompañamiento de los CDI</t>
  </si>
  <si>
    <t>Divulgación y socialización de la actividad.</t>
  </si>
  <si>
    <t>Seguimiento a los compromisos generados en el marco del evento. (1 diagnóstico sobre resultados de las actividades realizadas)</t>
  </si>
  <si>
    <t> $     1</t>
  </si>
  <si>
    <t>Adoptar una herramienta TIC basada en Inteligencia Artificial</t>
  </si>
  <si>
    <t>Recopilar información fitosanitaria de las especies arbóreas pertenecientes al Distrito de Cartagena</t>
  </si>
  <si>
    <t>Contribuir a la optimización y mejoramiento de una herramienta TIC</t>
  </si>
  <si>
    <t>Determinar la mejor ubicación para la instalación de parcelas permanentes teniendo en cuenta la naturaleza de los ecosistemas, ubicación y criterios de adopción con la comunidad en el medio</t>
  </si>
  <si>
    <t>Medir la captura de carbono de los ecosistemas bosque seco y manglar a través de datos tomados con parcelas permanentes</t>
  </si>
  <si>
    <t>Analizar y comparar los datos provenientes de las dos parcelas permanentes instaladas</t>
  </si>
  <si>
    <t>Priorizar el cuerpo agua interno del distrito de Cartagena con mayores necesidades de investigación, considerando aspectos Ambientales, Socioeconómicos, Investigativos y Jurídicos.</t>
  </si>
  <si>
    <t>Determinar la calidad del cuerpo de agua interno seleccionado mediante la medición de parámetros fisicoquímicos y estudios de comunidades biológicas (Macroinvertebrados), siguiendo protocolos estandarizado</t>
  </si>
  <si>
    <t>Definir estrategias de reducción de gases de efecto invernadero</t>
  </si>
  <si>
    <t>Establecer propuestas de manejo ambiental en el cuerpo de agua seleccionado para brindar alternativas de conservación, preservación y remediación, teniendo en cuenta las competencias del Establecimiento Público Ambiental, EPA Cartagena</t>
  </si>
  <si>
    <t>Identificar la más conveniente estrategia, guía o metodología para la medición de huella de carbono en entidades u organizaciones, según criterios económicos, de desempeño, aceptación u operación</t>
  </si>
  <si>
    <t>Calcular la huella de carbono, teniendo en cuenta datos de actividades directas e indirectas y factores de emisión en la ciudad de Cartagena</t>
  </si>
  <si>
    <t>Diseño e implementación de la cátedra ambiental</t>
  </si>
  <si>
    <t> $     1.400.000.000</t>
  </si>
  <si>
    <t>Diagnóstico biofisico actualizado _x000B_(Ciénaga de Chambacú y Ciénaga las Quintas</t>
  </si>
  <si>
    <t>Delimitación del área _x000B_(Ciénaga de Chambacú y Ciénaga las Quintas)</t>
  </si>
  <si>
    <t>Propuestas (Ciénaga de Chambacú y Ciénaga las Quintas)</t>
  </si>
  <si>
    <t>Ejecución de la actividad _x000B_(Juan Angola - Canal Policarpa)</t>
  </si>
  <si>
    <t xml:space="preserve">Divulgación y socialización de la actividad. </t>
  </si>
  <si>
    <t>Caracterización biofísica general del área _x000B_(Calicanto, Icacos I, El Limón, Isla de León)</t>
  </si>
  <si>
    <t xml:space="preserve">Diagnostico biofísico actualizado. </t>
  </si>
  <si>
    <t xml:space="preserve">Delimitación del área. </t>
  </si>
  <si>
    <t>Definición de usos permitidos y categorías (definición estrategias de manejo).</t>
  </si>
  <si>
    <t>Socialización y presentación de la delimitación propuestaAjuste a propuesta y adopción de acto administrativo con la delimitación de las fajas paralelas</t>
  </si>
  <si>
    <t>Informe del estado de los elementos del sistema (pantalla direccional, compuertas, sistema de bocana y relimpia)</t>
  </si>
  <si>
    <t>Contratación y ejecución de la actividad</t>
  </si>
  <si>
    <t>Socialización y divulgación.</t>
  </si>
  <si>
    <t> $      150.000.000</t>
  </si>
  <si>
    <t>Realizar reuniones de la Mesa y/o Comité Interinstitucional de Negocios Verdes y Economía Circular.</t>
  </si>
  <si>
    <t>Acompañamiento técnico del MADS para el fortalecimiento de la Ventanilla de negocios verdes de EPA Cartagena.</t>
  </si>
  <si>
    <t>Acompañamiento técnico a las ideas y/o proyectos en la categoría de Bienes y servicios sostenibles provenientes de recursos naturales, Ecoproductos Industriales, Mercado de Carbono.</t>
  </si>
  <si>
    <t>Verificación de Criterios de Negocios Verdes Sostenibles e Inclusivo</t>
  </si>
  <si>
    <t xml:space="preserve">Formación Complementaria en Estructuración de Modelos de Negocios Verdes (Alianza SENA). </t>
  </si>
  <si>
    <t>Realización de BootCamp de Emprendimiento Verde.</t>
  </si>
  <si>
    <t>Ventanilla de Negocios Verdes</t>
  </si>
  <si>
    <t>Actualización de la Base de datos de las ideas y/o proyectos registrados a través de la ventanilla de negocios verdes.</t>
  </si>
  <si>
    <t xml:space="preserve">Actualizacion de la pagina web  (http://negociosverdes.epacartagena.gov.co) </t>
  </si>
  <si>
    <t>Actividades de Promoción, Socialización y Divulgación de Producción y Consumo Responsable.</t>
  </si>
  <si>
    <t>Alistamiento y formación a empresarios a participar en la feria.</t>
  </si>
  <si>
    <t>Realización de feria de negocios verdes en el distrito de Cartagena. </t>
  </si>
  <si>
    <t xml:space="preserve">Seguimiento a Planes de Mejora Negocios Verdes Avalados. </t>
  </si>
  <si>
    <t xml:space="preserve">Entrega de aval que cumplan el 51% de los Criterios de Negocios Verdes. </t>
  </si>
  <si>
    <t> $     250.000.000</t>
  </si>
  <si>
    <t>Contratar 1 Ingeniero (a) Ambiental para asesorar y apoyar la implementación del PIGA</t>
  </si>
  <si>
    <t>Crear y/o modificar el Comité Institucional de Gestion y Desempeño</t>
  </si>
  <si>
    <t>Diseño de los  de los programas ambientales</t>
  </si>
  <si>
    <t>Aprobación de los Programas de Gestion Ambiental</t>
  </si>
  <si>
    <t xml:space="preserve">Socialización del Programa </t>
  </si>
  <si>
    <t>Implementación de los Programas</t>
  </si>
  <si>
    <t>Evaluación y Seguimiento de los programas implementados</t>
  </si>
  <si>
    <t xml:space="preserve">Contratar 2 Asesores para Diseño e Implementación del Sistema de Gestion de Calidad </t>
  </si>
  <si>
    <t>Capacitar a los lideres de  los procesos en Auditores internos de Gestion de Calidad</t>
  </si>
  <si>
    <t>Realizar 1 auditoria interna</t>
  </si>
  <si>
    <t>Realizar la auditoria externa</t>
  </si>
  <si>
    <t>Obtener la Certificación de Calidad ISO 9001 con un ente certificador</t>
  </si>
  <si>
    <t>Realizar proceso de contratación del Ingeniero Senior Desarrollador de Software</t>
  </si>
  <si>
    <t>Realizar proceso de  contratación del Ingeniero o Tecnólogo en Sistemas para Soporte TI</t>
  </si>
  <si>
    <t>Realizar mesas de trabajo y actividades que permitan obtener el insumo necesario para el diseño e implementación de la herramienta tecnológica para Automatizar el proceso atención al Ciudadano</t>
  </si>
  <si>
    <t>Implementar la herramienta tecnológica para automatizar el proceso de atención al ciudadano</t>
  </si>
  <si>
    <t>Realizar el Proceso de contratación de un Asesor profesional con conocimiento y experiencia en MIPG.</t>
  </si>
  <si>
    <t>Realizar Diagnostico de la situación actual de la entidad</t>
  </si>
  <si>
    <t>Realizar el Plan de Mejora con base con los resultados del Diagnostico</t>
  </si>
  <si>
    <t>Mesas de trabajo para la el diseño y aprobación de los Planes</t>
  </si>
  <si>
    <t>Implementación del plan de Mejora de MIPG</t>
  </si>
  <si>
    <t> $    1.300.000.000</t>
  </si>
  <si>
    <t xml:space="preserve">Implementación del sistema de gestión hídrica de la Ciénaga de la Virgen </t>
  </si>
  <si>
    <t>caracterización socioeconómica de la población habitante de las AID de las áreas a intervenir</t>
  </si>
  <si>
    <t>Articulación con otros actores para la intervención de las áreas.</t>
  </si>
  <si>
    <t xml:space="preserve">Capacitación y sensibilización a los habitantes de la zona de influencia </t>
  </si>
  <si>
    <t>Identificación de los puntos para la recuperación de manglar</t>
  </si>
  <si>
    <t>Caracterización del estado de afectación de las características del ecosistema (calidad de agua y manglar) del AID</t>
  </si>
  <si>
    <t>Definición del portafolio de stocks de carbono, disminución de emisiones por reforestación</t>
  </si>
  <si>
    <t>Definir Iniciativas de reducción o remoción de GEI con enfoque_x000B_ecosistémico</t>
  </si>
  <si>
    <t>Recuperación ambiental de zonas de bajamar de la Ciénaga de la Virgen</t>
  </si>
  <si>
    <t>ESTABLECIMIENTO PUBLICO AMBIENTAL PLAN DE ACCION 2022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</si>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</sst>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top" wrapText="1"/>
    </xf>
    <xf numFmtId="0" fontId="16" fillId="0" borderId="30" xfId="0" applyFont="1" applyBorder="1" applyAlignment="1">
      <alignment horizontal="center" vertical="center" wrapText="1"/>
    </xf>
    <xf numFmtId="0" fontId="13" fillId="0" borderId="0" xfId="0" applyFont="1"/>
    <xf numFmtId="0" fontId="14" fillId="3" borderId="1" xfId="0" applyFont="1" applyFill="1" applyBorder="1" applyAlignment="1">
      <alignment horizontal="center" vertical="center" wrapText="1"/>
    </xf>
    <xf numFmtId="9" fontId="14" fillId="3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10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5" borderId="0" xfId="0" applyFont="1" applyFill="1"/>
    <xf numFmtId="0" fontId="0" fillId="5" borderId="0" xfId="0" applyFill="1"/>
    <xf numFmtId="0" fontId="10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14" fontId="1" fillId="0" borderId="24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" fontId="10" fillId="4" borderId="7" xfId="3" applyNumberFormat="1" applyFont="1" applyFill="1" applyBorder="1" applyAlignment="1">
      <alignment horizontal="center" vertical="center" wrapText="1"/>
    </xf>
    <xf numFmtId="1" fontId="10" fillId="4" borderId="8" xfId="3" applyNumberFormat="1" applyFont="1" applyFill="1" applyBorder="1" applyAlignment="1">
      <alignment horizontal="center" vertical="center" wrapText="1"/>
    </xf>
    <xf numFmtId="1" fontId="10" fillId="4" borderId="9" xfId="3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2" fontId="0" fillId="0" borderId="7" xfId="2" applyFont="1" applyFill="1" applyBorder="1" applyAlignment="1">
      <alignment horizontal="center" vertical="center" wrapText="1"/>
    </xf>
    <xf numFmtId="42" fontId="0" fillId="0" borderId="8" xfId="2" applyFont="1" applyFill="1" applyBorder="1" applyAlignment="1">
      <alignment horizontal="center" vertical="center" wrapText="1"/>
    </xf>
    <xf numFmtId="42" fontId="0" fillId="0" borderId="9" xfId="2" applyFon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1" fillId="4" borderId="8" xfId="0" applyNumberFormat="1" applyFont="1" applyFill="1" applyBorder="1" applyAlignment="1">
      <alignment horizontal="center" vertical="center" wrapText="1"/>
    </xf>
    <xf numFmtId="3" fontId="1" fillId="4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3" fontId="10" fillId="0" borderId="9" xfId="0" applyNumberFormat="1" applyFont="1" applyFill="1" applyBorder="1" applyAlignment="1">
      <alignment horizontal="center" vertical="center" wrapText="1"/>
    </xf>
    <xf numFmtId="3" fontId="10" fillId="4" borderId="7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9" fontId="10" fillId="4" borderId="7" xfId="0" applyNumberFormat="1" applyFont="1" applyFill="1" applyBorder="1" applyAlignment="1">
      <alignment horizontal="center" vertical="center" wrapText="1"/>
    </xf>
    <xf numFmtId="9" fontId="10" fillId="4" borderId="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1" fontId="1" fillId="0" borderId="24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2" fontId="1" fillId="0" borderId="30" xfId="2" applyFont="1" applyFill="1" applyBorder="1" applyAlignment="1">
      <alignment horizontal="center" vertical="center" wrapText="1"/>
    </xf>
    <xf numFmtId="42" fontId="1" fillId="0" borderId="32" xfId="2" applyFont="1" applyFill="1" applyBorder="1" applyAlignment="1">
      <alignment horizontal="center" vertical="center" wrapText="1"/>
    </xf>
    <xf numFmtId="42" fontId="1" fillId="4" borderId="30" xfId="2" applyFont="1" applyFill="1" applyBorder="1" applyAlignment="1">
      <alignment horizontal="center" vertical="center" wrapText="1"/>
    </xf>
    <xf numFmtId="42" fontId="1" fillId="4" borderId="32" xfId="2" applyFont="1" applyFill="1" applyBorder="1" applyAlignment="1">
      <alignment horizontal="center" vertical="center" wrapText="1"/>
    </xf>
    <xf numFmtId="42" fontId="1" fillId="4" borderId="24" xfId="2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44" fontId="1" fillId="4" borderId="7" xfId="1" applyFont="1" applyFill="1" applyBorder="1" applyAlignment="1">
      <alignment horizontal="center" vertical="center" wrapText="1"/>
    </xf>
    <xf numFmtId="44" fontId="1" fillId="4" borderId="8" xfId="1" applyFont="1" applyFill="1" applyBorder="1" applyAlignment="1">
      <alignment horizontal="center" vertical="center" wrapText="1"/>
    </xf>
    <xf numFmtId="44" fontId="1" fillId="4" borderId="9" xfId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2" fontId="10" fillId="0" borderId="7" xfId="3" applyNumberFormat="1" applyFont="1" applyFill="1" applyBorder="1" applyAlignment="1">
      <alignment horizontal="center" vertical="center" wrapText="1"/>
    </xf>
    <xf numFmtId="2" fontId="10" fillId="0" borderId="8" xfId="3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3" fontId="10" fillId="0" borderId="14" xfId="0" applyNumberFormat="1" applyFont="1" applyFill="1" applyBorder="1" applyAlignment="1">
      <alignment horizontal="center" vertical="center" wrapText="1"/>
    </xf>
    <xf numFmtId="3" fontId="10" fillId="0" borderId="16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Fill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wrapText="1"/>
    </xf>
    <xf numFmtId="44" fontId="1" fillId="0" borderId="7" xfId="1" applyFont="1" applyFill="1" applyBorder="1" applyAlignment="1">
      <alignment horizontal="center" vertical="center" wrapText="1"/>
    </xf>
    <xf numFmtId="44" fontId="1" fillId="0" borderId="8" xfId="1" applyFont="1" applyFill="1" applyBorder="1" applyAlignment="1">
      <alignment horizontal="center" vertical="center" wrapText="1"/>
    </xf>
    <xf numFmtId="44" fontId="1" fillId="0" borderId="15" xfId="1" applyFont="1" applyFill="1" applyBorder="1" applyAlignment="1">
      <alignment horizontal="center" vertical="center" wrapText="1"/>
    </xf>
    <xf numFmtId="44" fontId="1" fillId="4" borderId="15" xfId="1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" fontId="10" fillId="4" borderId="7" xfId="0" applyNumberFormat="1" applyFont="1" applyFill="1" applyBorder="1" applyAlignment="1">
      <alignment horizontal="center" vertical="center" wrapText="1"/>
    </xf>
    <xf numFmtId="1" fontId="10" fillId="4" borderId="8" xfId="0" applyNumberFormat="1" applyFont="1" applyFill="1" applyBorder="1" applyAlignment="1">
      <alignment horizontal="center" vertical="center" wrapText="1"/>
    </xf>
    <xf numFmtId="1" fontId="10" fillId="4" borderId="9" xfId="0" applyNumberFormat="1" applyFont="1" applyFill="1" applyBorder="1" applyAlignment="1">
      <alignment horizontal="center" vertical="center" wrapText="1"/>
    </xf>
    <xf numFmtId="2" fontId="10" fillId="0" borderId="9" xfId="3" applyNumberFormat="1" applyFont="1" applyFill="1" applyBorder="1" applyAlignment="1">
      <alignment horizontal="center" vertical="center" wrapText="1"/>
    </xf>
    <xf numFmtId="9" fontId="10" fillId="4" borderId="9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2" fontId="10" fillId="0" borderId="39" xfId="0" applyNumberFormat="1" applyFont="1" applyFill="1" applyBorder="1" applyAlignment="1">
      <alignment horizontal="center" vertical="center" wrapText="1"/>
    </xf>
    <xf numFmtId="2" fontId="10" fillId="0" borderId="40" xfId="0" applyNumberFormat="1" applyFont="1" applyFill="1" applyBorder="1" applyAlignment="1">
      <alignment horizontal="center" vertical="center" wrapText="1"/>
    </xf>
    <xf numFmtId="2" fontId="10" fillId="0" borderId="41" xfId="0" applyNumberFormat="1" applyFont="1" applyFill="1" applyBorder="1" applyAlignment="1">
      <alignment horizontal="center" vertical="center" wrapText="1"/>
    </xf>
    <xf numFmtId="44" fontId="7" fillId="0" borderId="30" xfId="1" applyFont="1" applyFill="1" applyBorder="1" applyAlignment="1">
      <alignment horizontal="center" vertical="center" wrapText="1"/>
    </xf>
    <xf numFmtId="44" fontId="7" fillId="0" borderId="32" xfId="1" applyFont="1" applyFill="1" applyBorder="1" applyAlignment="1">
      <alignment horizontal="center" vertical="center" wrapText="1"/>
    </xf>
    <xf numFmtId="44" fontId="7" fillId="0" borderId="24" xfId="1" applyFont="1" applyFill="1" applyBorder="1" applyAlignment="1">
      <alignment horizontal="center" vertical="center" wrapText="1"/>
    </xf>
    <xf numFmtId="1" fontId="1" fillId="0" borderId="30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1" fillId="4" borderId="19" xfId="1" applyFont="1" applyFill="1" applyBorder="1" applyAlignment="1">
      <alignment horizontal="center" vertical="center" wrapText="1"/>
    </xf>
    <xf numFmtId="4" fontId="17" fillId="4" borderId="7" xfId="0" applyNumberFormat="1" applyFont="1" applyFill="1" applyBorder="1" applyAlignment="1">
      <alignment horizontal="center" vertical="center" wrapText="1"/>
    </xf>
    <xf numFmtId="4" fontId="17" fillId="4" borderId="9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164" fontId="17" fillId="0" borderId="9" xfId="0" applyNumberFormat="1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9" fontId="10" fillId="4" borderId="7" xfId="3" applyFont="1" applyFill="1" applyBorder="1" applyAlignment="1">
      <alignment horizontal="center" vertical="center" wrapText="1"/>
    </xf>
    <xf numFmtId="9" fontId="10" fillId="4" borderId="8" xfId="3" applyFont="1" applyFill="1" applyBorder="1" applyAlignment="1">
      <alignment horizontal="center" vertical="center" wrapText="1"/>
    </xf>
    <xf numFmtId="9" fontId="10" fillId="4" borderId="9" xfId="3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  <xf numFmtId="44" fontId="0" fillId="0" borderId="19" xfId="1" applyFont="1" applyFill="1" applyBorder="1" applyAlignment="1">
      <alignment horizontal="center" vertical="center" wrapText="1"/>
    </xf>
    <xf numFmtId="44" fontId="0" fillId="0" borderId="8" xfId="1" applyFont="1" applyFill="1" applyBorder="1" applyAlignment="1">
      <alignment horizontal="center" vertical="center" wrapText="1"/>
    </xf>
    <xf numFmtId="44" fontId="0" fillId="0" borderId="15" xfId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" fontId="1" fillId="0" borderId="36" xfId="0" applyNumberFormat="1" applyFont="1" applyFill="1" applyBorder="1" applyAlignment="1">
      <alignment horizontal="center" vertical="center" wrapText="1"/>
    </xf>
    <xf numFmtId="1" fontId="1" fillId="0" borderId="37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44" fontId="0" fillId="0" borderId="9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4" fontId="1" fillId="4" borderId="30" xfId="1" applyFont="1" applyFill="1" applyBorder="1" applyAlignment="1">
      <alignment horizontal="center" vertical="center" wrapText="1"/>
    </xf>
    <xf numFmtId="44" fontId="1" fillId="4" borderId="32" xfId="1" applyFont="1" applyFill="1" applyBorder="1" applyAlignment="1">
      <alignment horizontal="center" vertical="center" wrapText="1"/>
    </xf>
    <xf numFmtId="44" fontId="1" fillId="4" borderId="24" xfId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44" fontId="0" fillId="0" borderId="30" xfId="1" applyFont="1" applyFill="1" applyBorder="1" applyAlignment="1">
      <alignment horizontal="center" vertical="center" wrapText="1"/>
    </xf>
    <xf numFmtId="44" fontId="0" fillId="0" borderId="32" xfId="1" applyFont="1" applyFill="1" applyBorder="1" applyAlignment="1">
      <alignment horizontal="center" vertical="center" wrapText="1"/>
    </xf>
    <xf numFmtId="44" fontId="0" fillId="0" borderId="24" xfId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4" fontId="10" fillId="7" borderId="7" xfId="0" applyNumberFormat="1" applyFont="1" applyFill="1" applyBorder="1" applyAlignment="1">
      <alignment horizontal="center" vertical="center" wrapText="1"/>
    </xf>
    <xf numFmtId="4" fontId="10" fillId="7" borderId="8" xfId="0" applyNumberFormat="1" applyFont="1" applyFill="1" applyBorder="1" applyAlignment="1">
      <alignment horizontal="center" vertical="center" wrapText="1"/>
    </xf>
    <xf numFmtId="4" fontId="10" fillId="7" borderId="9" xfId="0" applyNumberFormat="1" applyFont="1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9" fontId="10" fillId="0" borderId="7" xfId="3" applyFont="1" applyFill="1" applyBorder="1" applyAlignment="1">
      <alignment horizontal="center" vertical="center" wrapText="1"/>
    </xf>
    <xf numFmtId="9" fontId="10" fillId="0" borderId="8" xfId="3" applyFont="1" applyFill="1" applyBorder="1" applyAlignment="1">
      <alignment horizontal="center" vertical="center" wrapText="1"/>
    </xf>
    <xf numFmtId="9" fontId="10" fillId="0" borderId="9" xfId="3" applyFont="1" applyFill="1" applyBorder="1" applyAlignment="1">
      <alignment horizontal="center" vertical="center" wrapText="1"/>
    </xf>
    <xf numFmtId="3" fontId="17" fillId="4" borderId="7" xfId="0" applyNumberFormat="1" applyFont="1" applyFill="1" applyBorder="1" applyAlignment="1">
      <alignment horizontal="center" vertical="center" wrapText="1"/>
    </xf>
    <xf numFmtId="3" fontId="17" fillId="4" borderId="8" xfId="0" applyNumberFormat="1" applyFont="1" applyFill="1" applyBorder="1" applyAlignment="1">
      <alignment horizontal="center" vertical="center" wrapText="1"/>
    </xf>
    <xf numFmtId="3" fontId="17" fillId="4" borderId="9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" fontId="10" fillId="4" borderId="7" xfId="3" applyNumberFormat="1" applyFont="1" applyFill="1" applyBorder="1" applyAlignment="1">
      <alignment horizontal="center" vertical="center"/>
    </xf>
    <xf numFmtId="1" fontId="10" fillId="4" borderId="8" xfId="3" applyNumberFormat="1" applyFont="1" applyFill="1" applyBorder="1" applyAlignment="1">
      <alignment horizontal="center" vertical="center"/>
    </xf>
    <xf numFmtId="1" fontId="10" fillId="4" borderId="9" xfId="3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44" fontId="1" fillId="4" borderId="42" xfId="1" applyFont="1" applyFill="1" applyBorder="1" applyAlignment="1">
      <alignment horizontal="center" vertical="center" wrapText="1"/>
    </xf>
    <xf numFmtId="44" fontId="1" fillId="4" borderId="43" xfId="1" applyFont="1" applyFill="1" applyBorder="1" applyAlignment="1">
      <alignment horizontal="center" vertical="center" wrapText="1"/>
    </xf>
    <xf numFmtId="44" fontId="0" fillId="0" borderId="42" xfId="1" applyFont="1" applyFill="1" applyBorder="1" applyAlignment="1">
      <alignment horizontal="center" vertical="center" wrapText="1"/>
    </xf>
    <xf numFmtId="44" fontId="0" fillId="0" borderId="43" xfId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4" fontId="1" fillId="0" borderId="42" xfId="1" applyFont="1" applyFill="1" applyBorder="1" applyAlignment="1">
      <alignment horizontal="center" vertical="center" wrapText="1"/>
    </xf>
    <xf numFmtId="44" fontId="1" fillId="0" borderId="32" xfId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4" fontId="17" fillId="0" borderId="7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2" fontId="10" fillId="0" borderId="15" xfId="3" applyNumberFormat="1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24" xfId="0" applyNumberFormat="1" applyFont="1" applyFill="1" applyBorder="1" applyAlignment="1">
      <alignment horizontal="center" vertical="center" wrapText="1"/>
    </xf>
    <xf numFmtId="3" fontId="10" fillId="0" borderId="19" xfId="0" applyNumberFormat="1" applyFont="1" applyFill="1" applyBorder="1" applyAlignment="1">
      <alignment horizontal="center" vertical="center" wrapText="1"/>
    </xf>
    <xf numFmtId="1" fontId="10" fillId="0" borderId="7" xfId="3" applyNumberFormat="1" applyFont="1" applyFill="1" applyBorder="1" applyAlignment="1">
      <alignment horizontal="center" vertical="center" wrapText="1"/>
    </xf>
    <xf numFmtId="1" fontId="10" fillId="0" borderId="8" xfId="3" applyNumberFormat="1" applyFont="1" applyFill="1" applyBorder="1" applyAlignment="1">
      <alignment horizontal="center" vertical="center" wrapText="1"/>
    </xf>
    <xf numFmtId="3" fontId="10" fillId="6" borderId="30" xfId="0" applyNumberFormat="1" applyFont="1" applyFill="1" applyBorder="1" applyAlignment="1">
      <alignment horizontal="center" vertical="center" wrapText="1"/>
    </xf>
    <xf numFmtId="3" fontId="10" fillId="6" borderId="32" xfId="0" applyNumberFormat="1" applyFont="1" applyFill="1" applyBorder="1" applyAlignment="1">
      <alignment horizontal="center" vertical="center" wrapText="1"/>
    </xf>
    <xf numFmtId="3" fontId="10" fillId="6" borderId="24" xfId="0" applyNumberFormat="1" applyFont="1" applyFill="1" applyBorder="1" applyAlignment="1">
      <alignment horizontal="center" vertical="center" wrapText="1"/>
    </xf>
    <xf numFmtId="3" fontId="10" fillId="6" borderId="19" xfId="0" applyNumberFormat="1" applyFont="1" applyFill="1" applyBorder="1" applyAlignment="1">
      <alignment horizontal="center" vertical="center" wrapText="1"/>
    </xf>
    <xf numFmtId="3" fontId="10" fillId="6" borderId="8" xfId="0" applyNumberFormat="1" applyFont="1" applyFill="1" applyBorder="1" applyAlignment="1">
      <alignment horizontal="center" vertical="center" wrapText="1"/>
    </xf>
    <xf numFmtId="3" fontId="10" fillId="6" borderId="9" xfId="0" applyNumberFormat="1" applyFont="1" applyFill="1" applyBorder="1" applyAlignment="1">
      <alignment horizontal="center" vertical="center" wrapText="1"/>
    </xf>
    <xf numFmtId="2" fontId="10" fillId="6" borderId="7" xfId="3" applyNumberFormat="1" applyFont="1" applyFill="1" applyBorder="1" applyAlignment="1">
      <alignment horizontal="center" vertical="center" wrapText="1"/>
    </xf>
    <xf numFmtId="2" fontId="10" fillId="6" borderId="8" xfId="3" applyNumberFormat="1" applyFont="1" applyFill="1" applyBorder="1" applyAlignment="1">
      <alignment horizontal="center" vertical="center" wrapText="1"/>
    </xf>
    <xf numFmtId="4" fontId="10" fillId="6" borderId="7" xfId="0" applyNumberFormat="1" applyFont="1" applyFill="1" applyBorder="1" applyAlignment="1">
      <alignment horizontal="center" vertical="center" wrapText="1"/>
    </xf>
    <xf numFmtId="4" fontId="10" fillId="6" borderId="9" xfId="0" applyNumberFormat="1" applyFont="1" applyFill="1" applyBorder="1" applyAlignment="1">
      <alignment horizontal="center" vertical="center" wrapText="1"/>
    </xf>
    <xf numFmtId="1" fontId="10" fillId="7" borderId="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7" borderId="9" xfId="0" applyNumberFormat="1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2" fontId="10" fillId="7" borderId="7" xfId="0" applyNumberFormat="1" applyFont="1" applyFill="1" applyBorder="1" applyAlignment="1">
      <alignment horizontal="center" vertical="center" wrapText="1"/>
    </xf>
    <xf numFmtId="2" fontId="10" fillId="7" borderId="8" xfId="0" applyNumberFormat="1" applyFont="1" applyFill="1" applyBorder="1" applyAlignment="1">
      <alignment horizontal="center" vertical="center" wrapText="1"/>
    </xf>
    <xf numFmtId="2" fontId="10" fillId="7" borderId="9" xfId="0" applyNumberFormat="1" applyFont="1" applyFill="1" applyBorder="1" applyAlignment="1">
      <alignment horizontal="center" vertical="center" wrapText="1"/>
    </xf>
    <xf numFmtId="165" fontId="10" fillId="7" borderId="7" xfId="0" applyNumberFormat="1" applyFont="1" applyFill="1" applyBorder="1" applyAlignment="1">
      <alignment horizontal="center" vertical="center" wrapText="1"/>
    </xf>
    <xf numFmtId="165" fontId="10" fillId="7" borderId="8" xfId="0" applyNumberFormat="1" applyFont="1" applyFill="1" applyBorder="1" applyAlignment="1">
      <alignment horizontal="center" vertical="center" wrapText="1"/>
    </xf>
    <xf numFmtId="165" fontId="10" fillId="7" borderId="9" xfId="0" applyNumberFormat="1" applyFont="1" applyFill="1" applyBorder="1" applyAlignment="1">
      <alignment horizontal="center" vertical="center" wrapText="1"/>
    </xf>
    <xf numFmtId="3" fontId="10" fillId="7" borderId="7" xfId="0" applyNumberFormat="1" applyFont="1" applyFill="1" applyBorder="1" applyAlignment="1">
      <alignment horizontal="center" vertical="center" wrapText="1"/>
    </xf>
    <xf numFmtId="3" fontId="10" fillId="7" borderId="8" xfId="0" applyNumberFormat="1" applyFont="1" applyFill="1" applyBorder="1" applyAlignment="1">
      <alignment horizontal="center" vertical="center" wrapText="1"/>
    </xf>
    <xf numFmtId="3" fontId="10" fillId="7" borderId="9" xfId="0" applyNumberFormat="1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44" fontId="0" fillId="4" borderId="19" xfId="1" applyFont="1" applyFill="1" applyBorder="1" applyAlignment="1">
      <alignment horizontal="center" vertical="center" wrapText="1"/>
    </xf>
    <xf numFmtId="44" fontId="0" fillId="4" borderId="8" xfId="1" applyFont="1" applyFill="1" applyBorder="1" applyAlignment="1">
      <alignment horizontal="center" vertical="center" wrapText="1"/>
    </xf>
    <xf numFmtId="44" fontId="0" fillId="4" borderId="9" xfId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2" fontId="10" fillId="8" borderId="7" xfId="3" applyNumberFormat="1" applyFont="1" applyFill="1" applyBorder="1" applyAlignment="1">
      <alignment horizontal="center" vertical="center" wrapText="1"/>
    </xf>
    <xf numFmtId="2" fontId="10" fillId="8" borderId="8" xfId="3" applyNumberFormat="1" applyFont="1" applyFill="1" applyBorder="1" applyAlignment="1">
      <alignment horizontal="center" vertical="center" wrapText="1"/>
    </xf>
    <xf numFmtId="2" fontId="10" fillId="8" borderId="9" xfId="3" applyNumberFormat="1" applyFont="1" applyFill="1" applyBorder="1" applyAlignment="1">
      <alignment horizontal="center" vertical="center" wrapText="1"/>
    </xf>
    <xf numFmtId="2" fontId="10" fillId="8" borderId="7" xfId="0" applyNumberFormat="1" applyFont="1" applyFill="1" applyBorder="1" applyAlignment="1">
      <alignment horizontal="center" vertical="center" wrapText="1"/>
    </xf>
    <xf numFmtId="2" fontId="10" fillId="8" borderId="8" xfId="0" applyNumberFormat="1" applyFont="1" applyFill="1" applyBorder="1" applyAlignment="1">
      <alignment horizontal="center" vertical="center" wrapText="1"/>
    </xf>
    <xf numFmtId="2" fontId="10" fillId="8" borderId="9" xfId="0" applyNumberFormat="1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4" fontId="17" fillId="8" borderId="7" xfId="0" applyNumberFormat="1" applyFont="1" applyFill="1" applyBorder="1" applyAlignment="1">
      <alignment horizontal="center" vertical="center" wrapText="1"/>
    </xf>
    <xf numFmtId="4" fontId="17" fillId="8" borderId="9" xfId="0" applyNumberFormat="1" applyFont="1" applyFill="1" applyBorder="1" applyAlignment="1">
      <alignment horizontal="center" vertical="center" wrapText="1"/>
    </xf>
    <xf numFmtId="4" fontId="10" fillId="8" borderId="7" xfId="0" applyNumberFormat="1" applyFont="1" applyFill="1" applyBorder="1" applyAlignment="1">
      <alignment horizontal="center" vertical="center" wrapText="1"/>
    </xf>
    <xf numFmtId="4" fontId="10" fillId="8" borderId="8" xfId="0" applyNumberFormat="1" applyFont="1" applyFill="1" applyBorder="1" applyAlignment="1">
      <alignment horizontal="center" vertical="center" wrapText="1"/>
    </xf>
    <xf numFmtId="4" fontId="10" fillId="8" borderId="9" xfId="0" applyNumberFormat="1" applyFont="1" applyFill="1" applyBorder="1" applyAlignment="1">
      <alignment horizontal="center" vertical="center" wrapText="1"/>
    </xf>
    <xf numFmtId="2" fontId="10" fillId="9" borderId="7" xfId="3" applyNumberFormat="1" applyFont="1" applyFill="1" applyBorder="1" applyAlignment="1">
      <alignment horizontal="center" vertical="center" wrapText="1"/>
    </xf>
    <xf numFmtId="2" fontId="10" fillId="9" borderId="8" xfId="3" applyNumberFormat="1" applyFont="1" applyFill="1" applyBorder="1" applyAlignment="1">
      <alignment horizontal="center" vertical="center" wrapText="1"/>
    </xf>
    <xf numFmtId="2" fontId="10" fillId="9" borderId="9" xfId="3" applyNumberFormat="1" applyFont="1" applyFill="1" applyBorder="1" applyAlignment="1">
      <alignment horizontal="center" vertical="center" wrapText="1"/>
    </xf>
    <xf numFmtId="3" fontId="10" fillId="9" borderId="7" xfId="0" applyNumberFormat="1" applyFont="1" applyFill="1" applyBorder="1" applyAlignment="1">
      <alignment horizontal="center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3" fontId="10" fillId="9" borderId="9" xfId="0" applyNumberFormat="1" applyFont="1" applyFill="1" applyBorder="1" applyAlignment="1">
      <alignment horizontal="center" vertical="center" wrapText="1"/>
    </xf>
    <xf numFmtId="9" fontId="10" fillId="9" borderId="7" xfId="3" applyFont="1" applyFill="1" applyBorder="1" applyAlignment="1">
      <alignment horizontal="center" vertical="center" wrapText="1"/>
    </xf>
    <xf numFmtId="9" fontId="10" fillId="9" borderId="8" xfId="3" applyFont="1" applyFill="1" applyBorder="1" applyAlignment="1">
      <alignment horizontal="center" vertical="center" wrapText="1"/>
    </xf>
    <xf numFmtId="9" fontId="10" fillId="9" borderId="9" xfId="3" applyFont="1" applyFill="1" applyBorder="1" applyAlignment="1">
      <alignment horizontal="center" vertical="center" wrapText="1"/>
    </xf>
    <xf numFmtId="2" fontId="10" fillId="9" borderId="7" xfId="0" applyNumberFormat="1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2" fontId="10" fillId="9" borderId="15" xfId="3" applyNumberFormat="1" applyFont="1" applyFill="1" applyBorder="1" applyAlignment="1">
      <alignment horizontal="center" vertical="center" wrapText="1"/>
    </xf>
  </cellXfs>
  <cellStyles count="4">
    <cellStyle name="Moneda" xfId="1" builtinId="4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51C8A-469E-4C92-AE65-930996A650B8}">
  <dimension ref="A1:Z185"/>
  <sheetViews>
    <sheetView tabSelected="1" topLeftCell="M1" zoomScale="50" zoomScaleNormal="50" workbookViewId="0">
      <pane ySplit="2" topLeftCell="A5" activePane="bottomLeft" state="frozen"/>
      <selection activeCell="H1" sqref="H1"/>
      <selection pane="bottomLeft" activeCell="T185" sqref="T185"/>
    </sheetView>
  </sheetViews>
  <sheetFormatPr baseColWidth="10" defaultRowHeight="14.5" x14ac:dyDescent="0.35"/>
  <cols>
    <col min="1" max="1" width="26.54296875" customWidth="1"/>
    <col min="2" max="2" width="34.54296875" customWidth="1"/>
    <col min="3" max="3" width="31.453125" customWidth="1"/>
    <col min="4" max="4" width="32.453125" customWidth="1"/>
    <col min="5" max="5" width="25.81640625" customWidth="1"/>
    <col min="6" max="6" width="23.453125" customWidth="1"/>
    <col min="7" max="7" width="33.54296875" customWidth="1"/>
    <col min="8" max="8" width="25.1796875" style="1" customWidth="1"/>
    <col min="9" max="9" width="36.54296875" style="3" customWidth="1"/>
    <col min="10" max="10" width="32.453125" customWidth="1"/>
    <col min="11" max="11" width="32.453125" style="42" customWidth="1"/>
    <col min="12" max="13" width="25" style="3" customWidth="1"/>
    <col min="14" max="14" width="25" style="31" customWidth="1"/>
    <col min="15" max="16" width="26.54296875" style="2" customWidth="1"/>
    <col min="17" max="17" width="40.81640625" customWidth="1"/>
    <col min="18" max="18" width="33.453125" customWidth="1"/>
    <col min="19" max="19" width="31.54296875" customWidth="1"/>
    <col min="20" max="20" width="26.81640625" customWidth="1"/>
    <col min="21" max="21" width="30.1796875" hidden="1" customWidth="1"/>
    <col min="22" max="22" width="48.54296875" customWidth="1"/>
    <col min="23" max="23" width="34.54296875" customWidth="1"/>
    <col min="24" max="24" width="35.54296875" hidden="1" customWidth="1"/>
    <col min="25" max="25" width="35.54296875" customWidth="1"/>
    <col min="26" max="26" width="42.1796875" customWidth="1"/>
  </cols>
  <sheetData>
    <row r="1" spans="1:26" ht="24" thickBot="1" x14ac:dyDescent="0.6">
      <c r="A1" s="70" t="s">
        <v>350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34" customFormat="1" ht="108.75" customHeight="1" thickBot="1" x14ac:dyDescent="0.4">
      <c r="A2" s="35" t="s">
        <v>0</v>
      </c>
      <c r="B2" s="36" t="s">
        <v>1</v>
      </c>
      <c r="C2" s="33" t="s">
        <v>2</v>
      </c>
      <c r="D2" s="36" t="s">
        <v>3</v>
      </c>
      <c r="E2" s="33" t="s">
        <v>22</v>
      </c>
      <c r="F2" s="36" t="s">
        <v>4</v>
      </c>
      <c r="G2" s="33" t="s">
        <v>5</v>
      </c>
      <c r="H2" s="36" t="s">
        <v>3</v>
      </c>
      <c r="I2" s="37" t="s">
        <v>6</v>
      </c>
      <c r="J2" s="36" t="s">
        <v>7</v>
      </c>
      <c r="K2" s="33" t="s">
        <v>227</v>
      </c>
      <c r="L2" s="32" t="s">
        <v>8</v>
      </c>
      <c r="M2" s="40" t="s">
        <v>228</v>
      </c>
      <c r="N2" s="38" t="s">
        <v>223</v>
      </c>
      <c r="O2" s="33" t="s">
        <v>155</v>
      </c>
      <c r="P2" s="36" t="s">
        <v>156</v>
      </c>
      <c r="Q2" s="36" t="s">
        <v>157</v>
      </c>
      <c r="R2" s="36" t="s">
        <v>10</v>
      </c>
      <c r="S2" s="36" t="s">
        <v>11</v>
      </c>
      <c r="T2" s="36" t="s">
        <v>203</v>
      </c>
      <c r="U2" s="45" t="s">
        <v>12</v>
      </c>
      <c r="V2" s="36" t="s">
        <v>9</v>
      </c>
      <c r="W2" s="44" t="s">
        <v>206</v>
      </c>
      <c r="X2" s="39" t="s">
        <v>208</v>
      </c>
      <c r="Y2" s="39" t="s">
        <v>208</v>
      </c>
      <c r="Z2" s="39" t="s">
        <v>351</v>
      </c>
    </row>
    <row r="3" spans="1:26" ht="77.25" customHeight="1" x14ac:dyDescent="0.35">
      <c r="A3" s="83" t="s">
        <v>15</v>
      </c>
      <c r="B3" s="74" t="s">
        <v>16</v>
      </c>
      <c r="C3" s="77" t="s">
        <v>17</v>
      </c>
      <c r="D3" s="86" t="s">
        <v>18</v>
      </c>
      <c r="E3" s="77" t="s">
        <v>23</v>
      </c>
      <c r="F3" s="74" t="s">
        <v>24</v>
      </c>
      <c r="G3" s="77" t="s">
        <v>25</v>
      </c>
      <c r="H3" s="89" t="s">
        <v>26</v>
      </c>
      <c r="I3" s="91" t="s">
        <v>91</v>
      </c>
      <c r="J3" s="108">
        <v>100000</v>
      </c>
      <c r="K3" s="110">
        <v>35000</v>
      </c>
      <c r="L3" s="114">
        <v>4583</v>
      </c>
      <c r="M3" s="114">
        <v>10376</v>
      </c>
      <c r="N3" s="116">
        <f>L3+M3</f>
        <v>14959</v>
      </c>
      <c r="O3" s="143" t="s">
        <v>135</v>
      </c>
      <c r="P3" s="127">
        <v>2021130010191</v>
      </c>
      <c r="Q3" s="47" t="s">
        <v>147</v>
      </c>
      <c r="R3" s="46">
        <v>44562</v>
      </c>
      <c r="S3" s="46">
        <v>44926</v>
      </c>
      <c r="T3" s="130" t="s">
        <v>204</v>
      </c>
      <c r="U3" s="132"/>
      <c r="V3" s="134" t="s">
        <v>205</v>
      </c>
      <c r="W3" s="132" t="s">
        <v>207</v>
      </c>
      <c r="X3" s="137">
        <v>1550802139.29</v>
      </c>
      <c r="Y3" s="139">
        <v>1000000000</v>
      </c>
      <c r="Z3" s="132"/>
    </row>
    <row r="4" spans="1:26" ht="73.5" customHeight="1" thickBot="1" x14ac:dyDescent="0.4">
      <c r="A4" s="84"/>
      <c r="B4" s="75"/>
      <c r="C4" s="78"/>
      <c r="D4" s="87"/>
      <c r="E4" s="78"/>
      <c r="F4" s="75"/>
      <c r="G4" s="78"/>
      <c r="H4" s="90"/>
      <c r="I4" s="92"/>
      <c r="J4" s="109"/>
      <c r="K4" s="111"/>
      <c r="L4" s="142"/>
      <c r="M4" s="142"/>
      <c r="N4" s="171"/>
      <c r="O4" s="144"/>
      <c r="P4" s="128"/>
      <c r="Q4" s="47" t="s">
        <v>148</v>
      </c>
      <c r="R4" s="46">
        <v>44562</v>
      </c>
      <c r="S4" s="46">
        <v>44926</v>
      </c>
      <c r="T4" s="130"/>
      <c r="U4" s="132"/>
      <c r="V4" s="132"/>
      <c r="W4" s="132"/>
      <c r="X4" s="138"/>
      <c r="Y4" s="140"/>
      <c r="Z4" s="132"/>
    </row>
    <row r="5" spans="1:26" ht="71.25" customHeight="1" x14ac:dyDescent="0.35">
      <c r="A5" s="84"/>
      <c r="B5" s="75"/>
      <c r="C5" s="78"/>
      <c r="D5" s="87"/>
      <c r="E5" s="78"/>
      <c r="F5" s="75"/>
      <c r="G5" s="78"/>
      <c r="H5" s="90"/>
      <c r="I5" s="92"/>
      <c r="J5" s="109"/>
      <c r="K5" s="111"/>
      <c r="L5" s="142"/>
      <c r="M5" s="142"/>
      <c r="N5" s="171"/>
      <c r="O5" s="144"/>
      <c r="P5" s="128"/>
      <c r="Q5" s="48" t="s">
        <v>149</v>
      </c>
      <c r="R5" s="46">
        <v>44562</v>
      </c>
      <c r="S5" s="46">
        <v>44926</v>
      </c>
      <c r="T5" s="130"/>
      <c r="U5" s="132"/>
      <c r="V5" s="132"/>
      <c r="W5" s="132"/>
      <c r="X5" s="138"/>
      <c r="Y5" s="140"/>
      <c r="Z5" s="132"/>
    </row>
    <row r="6" spans="1:26" ht="78.75" customHeight="1" x14ac:dyDescent="0.35">
      <c r="A6" s="84"/>
      <c r="B6" s="75"/>
      <c r="C6" s="78"/>
      <c r="D6" s="87"/>
      <c r="E6" s="78"/>
      <c r="F6" s="75"/>
      <c r="G6" s="78"/>
      <c r="H6" s="90"/>
      <c r="I6" s="92"/>
      <c r="J6" s="109"/>
      <c r="K6" s="111"/>
      <c r="L6" s="142"/>
      <c r="M6" s="142"/>
      <c r="N6" s="171"/>
      <c r="O6" s="144"/>
      <c r="P6" s="128"/>
      <c r="Q6" s="49" t="s">
        <v>150</v>
      </c>
      <c r="R6" s="46">
        <v>44562</v>
      </c>
      <c r="S6" s="46">
        <v>44926</v>
      </c>
      <c r="T6" s="130"/>
      <c r="U6" s="132"/>
      <c r="V6" s="135"/>
      <c r="W6" s="132"/>
      <c r="X6" s="138"/>
      <c r="Y6" s="140"/>
      <c r="Z6" s="132"/>
    </row>
    <row r="7" spans="1:26" ht="84.75" customHeight="1" x14ac:dyDescent="0.35">
      <c r="A7" s="84"/>
      <c r="B7" s="75"/>
      <c r="C7" s="78"/>
      <c r="D7" s="87"/>
      <c r="E7" s="78"/>
      <c r="F7" s="75"/>
      <c r="G7" s="78"/>
      <c r="H7" s="90"/>
      <c r="I7" s="92"/>
      <c r="J7" s="109"/>
      <c r="K7" s="111"/>
      <c r="L7" s="142"/>
      <c r="M7" s="142"/>
      <c r="N7" s="171"/>
      <c r="O7" s="144"/>
      <c r="P7" s="128"/>
      <c r="Q7" s="49" t="s">
        <v>151</v>
      </c>
      <c r="R7" s="46">
        <v>44562</v>
      </c>
      <c r="S7" s="46">
        <v>44926</v>
      </c>
      <c r="T7" s="130"/>
      <c r="U7" s="132"/>
      <c r="V7" s="135"/>
      <c r="W7" s="132"/>
      <c r="X7" s="138"/>
      <c r="Y7" s="140"/>
      <c r="Z7" s="132"/>
    </row>
    <row r="8" spans="1:26" ht="100.5" customHeight="1" x14ac:dyDescent="0.35">
      <c r="A8" s="84"/>
      <c r="B8" s="75"/>
      <c r="C8" s="78"/>
      <c r="D8" s="87"/>
      <c r="E8" s="78"/>
      <c r="F8" s="75"/>
      <c r="G8" s="78"/>
      <c r="H8" s="90"/>
      <c r="I8" s="92"/>
      <c r="J8" s="109"/>
      <c r="K8" s="111"/>
      <c r="L8" s="142"/>
      <c r="M8" s="142"/>
      <c r="N8" s="171"/>
      <c r="O8" s="144"/>
      <c r="P8" s="128"/>
      <c r="Q8" s="49" t="s">
        <v>152</v>
      </c>
      <c r="R8" s="46">
        <v>44562</v>
      </c>
      <c r="S8" s="46">
        <v>44926</v>
      </c>
      <c r="T8" s="130"/>
      <c r="U8" s="132"/>
      <c r="V8" s="135"/>
      <c r="W8" s="132"/>
      <c r="X8" s="138"/>
      <c r="Y8" s="140"/>
      <c r="Z8" s="132"/>
    </row>
    <row r="9" spans="1:26" ht="91.5" customHeight="1" x14ac:dyDescent="0.35">
      <c r="A9" s="84"/>
      <c r="B9" s="75"/>
      <c r="C9" s="78"/>
      <c r="D9" s="87"/>
      <c r="E9" s="78"/>
      <c r="F9" s="75"/>
      <c r="G9" s="78"/>
      <c r="H9" s="90"/>
      <c r="I9" s="92"/>
      <c r="J9" s="109"/>
      <c r="K9" s="111"/>
      <c r="L9" s="142"/>
      <c r="M9" s="142"/>
      <c r="N9" s="171"/>
      <c r="O9" s="144"/>
      <c r="P9" s="128"/>
      <c r="Q9" s="50" t="s">
        <v>153</v>
      </c>
      <c r="R9" s="46">
        <v>44562</v>
      </c>
      <c r="S9" s="46">
        <v>44926</v>
      </c>
      <c r="T9" s="130"/>
      <c r="U9" s="132"/>
      <c r="V9" s="135"/>
      <c r="W9" s="132"/>
      <c r="X9" s="138"/>
      <c r="Y9" s="140"/>
      <c r="Z9" s="132"/>
    </row>
    <row r="10" spans="1:26" ht="69.75" customHeight="1" x14ac:dyDescent="0.35">
      <c r="A10" s="84"/>
      <c r="B10" s="75"/>
      <c r="C10" s="78"/>
      <c r="D10" s="87"/>
      <c r="E10" s="78"/>
      <c r="F10" s="75"/>
      <c r="G10" s="78"/>
      <c r="H10" s="90"/>
      <c r="I10" s="92"/>
      <c r="J10" s="109"/>
      <c r="K10" s="111"/>
      <c r="L10" s="142"/>
      <c r="M10" s="142"/>
      <c r="N10" s="171"/>
      <c r="O10" s="144"/>
      <c r="P10" s="128"/>
      <c r="Q10" s="47" t="s">
        <v>240</v>
      </c>
      <c r="R10" s="46">
        <v>44562</v>
      </c>
      <c r="S10" s="46">
        <v>44926</v>
      </c>
      <c r="T10" s="130"/>
      <c r="U10" s="132"/>
      <c r="V10" s="135"/>
      <c r="W10" s="132"/>
      <c r="X10" s="138"/>
      <c r="Y10" s="140"/>
      <c r="Z10" s="132"/>
    </row>
    <row r="11" spans="1:26" ht="72.75" customHeight="1" x14ac:dyDescent="0.35">
      <c r="A11" s="84"/>
      <c r="B11" s="75"/>
      <c r="C11" s="78"/>
      <c r="D11" s="87"/>
      <c r="E11" s="78"/>
      <c r="F11" s="75"/>
      <c r="G11" s="78"/>
      <c r="H11" s="90"/>
      <c r="I11" s="92"/>
      <c r="J11" s="109"/>
      <c r="K11" s="111"/>
      <c r="L11" s="142"/>
      <c r="M11" s="142"/>
      <c r="N11" s="171"/>
      <c r="O11" s="144"/>
      <c r="P11" s="128"/>
      <c r="Q11" s="47" t="s">
        <v>239</v>
      </c>
      <c r="R11" s="46">
        <v>44562</v>
      </c>
      <c r="S11" s="46">
        <v>44926</v>
      </c>
      <c r="T11" s="130"/>
      <c r="U11" s="132"/>
      <c r="V11" s="135"/>
      <c r="W11" s="132"/>
      <c r="X11" s="138"/>
      <c r="Y11" s="140"/>
      <c r="Z11" s="132"/>
    </row>
    <row r="12" spans="1:26" ht="118.5" customHeight="1" thickBot="1" x14ac:dyDescent="0.4">
      <c r="A12" s="84"/>
      <c r="B12" s="75"/>
      <c r="C12" s="78"/>
      <c r="D12" s="87"/>
      <c r="E12" s="78"/>
      <c r="F12" s="75"/>
      <c r="G12" s="78"/>
      <c r="H12" s="90"/>
      <c r="I12" s="92"/>
      <c r="J12" s="109"/>
      <c r="K12" s="112"/>
      <c r="L12" s="115"/>
      <c r="M12" s="115"/>
      <c r="N12" s="117"/>
      <c r="O12" s="145"/>
      <c r="P12" s="129"/>
      <c r="Q12" s="51" t="s">
        <v>154</v>
      </c>
      <c r="R12" s="46">
        <v>44562</v>
      </c>
      <c r="S12" s="46">
        <v>44926</v>
      </c>
      <c r="T12" s="131"/>
      <c r="U12" s="133"/>
      <c r="V12" s="136"/>
      <c r="W12" s="133"/>
      <c r="X12" s="138"/>
      <c r="Y12" s="141"/>
      <c r="Z12" s="133"/>
    </row>
    <row r="13" spans="1:26" ht="64.5" customHeight="1" x14ac:dyDescent="0.35">
      <c r="A13" s="84"/>
      <c r="B13" s="75"/>
      <c r="C13" s="78"/>
      <c r="D13" s="87"/>
      <c r="E13" s="78"/>
      <c r="F13" s="75"/>
      <c r="G13" s="77" t="s">
        <v>226</v>
      </c>
      <c r="H13" s="77" t="s">
        <v>27</v>
      </c>
      <c r="I13" s="91" t="s">
        <v>92</v>
      </c>
      <c r="J13" s="108">
        <v>1</v>
      </c>
      <c r="K13" s="110" t="s">
        <v>134</v>
      </c>
      <c r="L13" s="153">
        <v>0.25</v>
      </c>
      <c r="M13" s="153">
        <v>0.23625000000000002</v>
      </c>
      <c r="N13" s="337">
        <f>L13+M13</f>
        <v>0.48625000000000002</v>
      </c>
      <c r="O13" s="75" t="s">
        <v>136</v>
      </c>
      <c r="P13" s="155">
        <v>2020130010216</v>
      </c>
      <c r="Q13" s="48" t="s">
        <v>158</v>
      </c>
      <c r="R13" s="46">
        <v>44562</v>
      </c>
      <c r="S13" s="46">
        <v>44926</v>
      </c>
      <c r="T13" s="146" t="s">
        <v>204</v>
      </c>
      <c r="U13" s="146"/>
      <c r="V13" s="157" t="s">
        <v>205</v>
      </c>
      <c r="W13" s="160" t="s">
        <v>207</v>
      </c>
      <c r="X13" s="132"/>
      <c r="Y13" s="161" t="s">
        <v>242</v>
      </c>
      <c r="Z13" s="160"/>
    </row>
    <row r="14" spans="1:26" ht="67.5" customHeight="1" x14ac:dyDescent="0.35">
      <c r="A14" s="84"/>
      <c r="B14" s="75"/>
      <c r="C14" s="78"/>
      <c r="D14" s="87"/>
      <c r="E14" s="78"/>
      <c r="F14" s="75"/>
      <c r="G14" s="78"/>
      <c r="H14" s="78"/>
      <c r="I14" s="92"/>
      <c r="J14" s="109"/>
      <c r="K14" s="111"/>
      <c r="L14" s="154"/>
      <c r="M14" s="154"/>
      <c r="N14" s="338"/>
      <c r="O14" s="75"/>
      <c r="P14" s="155"/>
      <c r="Q14" s="49" t="s">
        <v>159</v>
      </c>
      <c r="R14" s="46">
        <v>44562</v>
      </c>
      <c r="S14" s="46">
        <v>44926</v>
      </c>
      <c r="T14" s="147"/>
      <c r="U14" s="147"/>
      <c r="V14" s="158"/>
      <c r="W14" s="130"/>
      <c r="X14" s="132"/>
      <c r="Y14" s="161"/>
      <c r="Z14" s="130"/>
    </row>
    <row r="15" spans="1:26" ht="86.25" customHeight="1" x14ac:dyDescent="0.35">
      <c r="A15" s="84"/>
      <c r="B15" s="75"/>
      <c r="C15" s="78"/>
      <c r="D15" s="87"/>
      <c r="E15" s="78"/>
      <c r="F15" s="75"/>
      <c r="G15" s="78"/>
      <c r="H15" s="78"/>
      <c r="I15" s="92"/>
      <c r="J15" s="109"/>
      <c r="K15" s="111"/>
      <c r="L15" s="154"/>
      <c r="M15" s="154"/>
      <c r="N15" s="338"/>
      <c r="O15" s="75"/>
      <c r="P15" s="155"/>
      <c r="Q15" s="49" t="s">
        <v>160</v>
      </c>
      <c r="R15" s="46">
        <v>44562</v>
      </c>
      <c r="S15" s="46">
        <v>44926</v>
      </c>
      <c r="T15" s="147"/>
      <c r="U15" s="147"/>
      <c r="V15" s="158"/>
      <c r="W15" s="130"/>
      <c r="X15" s="132"/>
      <c r="Y15" s="161"/>
      <c r="Z15" s="130"/>
    </row>
    <row r="16" spans="1:26" ht="80.150000000000006" customHeight="1" x14ac:dyDescent="0.35">
      <c r="A16" s="84"/>
      <c r="B16" s="75"/>
      <c r="C16" s="78"/>
      <c r="D16" s="87"/>
      <c r="E16" s="78"/>
      <c r="F16" s="75"/>
      <c r="G16" s="78"/>
      <c r="H16" s="78"/>
      <c r="I16" s="92"/>
      <c r="J16" s="109"/>
      <c r="K16" s="111"/>
      <c r="L16" s="154"/>
      <c r="M16" s="154"/>
      <c r="N16" s="338"/>
      <c r="O16" s="75"/>
      <c r="P16" s="155"/>
      <c r="Q16" s="49" t="s">
        <v>161</v>
      </c>
      <c r="R16" s="46">
        <v>44562</v>
      </c>
      <c r="S16" s="46">
        <v>44926</v>
      </c>
      <c r="T16" s="147"/>
      <c r="U16" s="147"/>
      <c r="V16" s="158"/>
      <c r="W16" s="130"/>
      <c r="X16" s="132"/>
      <c r="Y16" s="161"/>
      <c r="Z16" s="130"/>
    </row>
    <row r="17" spans="1:26" ht="64.5" customHeight="1" x14ac:dyDescent="0.35">
      <c r="A17" s="84"/>
      <c r="B17" s="75"/>
      <c r="C17" s="78"/>
      <c r="D17" s="87"/>
      <c r="E17" s="78"/>
      <c r="F17" s="75"/>
      <c r="G17" s="78"/>
      <c r="H17" s="78"/>
      <c r="I17" s="92"/>
      <c r="J17" s="109"/>
      <c r="K17" s="111"/>
      <c r="L17" s="154"/>
      <c r="M17" s="154"/>
      <c r="N17" s="338"/>
      <c r="O17" s="75"/>
      <c r="P17" s="155"/>
      <c r="Q17" s="50" t="s">
        <v>162</v>
      </c>
      <c r="R17" s="46">
        <v>44562</v>
      </c>
      <c r="S17" s="46">
        <v>44926</v>
      </c>
      <c r="T17" s="147"/>
      <c r="U17" s="147"/>
      <c r="V17" s="158"/>
      <c r="W17" s="130"/>
      <c r="X17" s="132"/>
      <c r="Y17" s="161"/>
      <c r="Z17" s="130"/>
    </row>
    <row r="18" spans="1:26" ht="57.75" customHeight="1" thickBot="1" x14ac:dyDescent="0.4">
      <c r="A18" s="84"/>
      <c r="B18" s="75"/>
      <c r="C18" s="78"/>
      <c r="D18" s="87"/>
      <c r="E18" s="78"/>
      <c r="F18" s="75"/>
      <c r="G18" s="79"/>
      <c r="H18" s="79"/>
      <c r="I18" s="113"/>
      <c r="J18" s="152"/>
      <c r="K18" s="111"/>
      <c r="L18" s="154"/>
      <c r="M18" s="282"/>
      <c r="N18" s="349"/>
      <c r="O18" s="76"/>
      <c r="P18" s="156"/>
      <c r="Q18" s="52" t="s">
        <v>241</v>
      </c>
      <c r="R18" s="46">
        <v>44562</v>
      </c>
      <c r="S18" s="46">
        <v>44926</v>
      </c>
      <c r="T18" s="148"/>
      <c r="U18" s="148"/>
      <c r="V18" s="159"/>
      <c r="W18" s="131"/>
      <c r="X18" s="132"/>
      <c r="Y18" s="161"/>
      <c r="Z18" s="131"/>
    </row>
    <row r="19" spans="1:26" ht="71.25" customHeight="1" x14ac:dyDescent="0.35">
      <c r="A19" s="84"/>
      <c r="B19" s="75"/>
      <c r="C19" s="78"/>
      <c r="D19" s="87"/>
      <c r="E19" s="78"/>
      <c r="F19" s="75"/>
      <c r="G19" s="77" t="s">
        <v>28</v>
      </c>
      <c r="H19" s="77" t="s">
        <v>29</v>
      </c>
      <c r="I19" s="91" t="s">
        <v>28</v>
      </c>
      <c r="J19" s="162">
        <v>40</v>
      </c>
      <c r="K19" s="164">
        <v>10</v>
      </c>
      <c r="L19" s="165">
        <v>6</v>
      </c>
      <c r="M19" s="283">
        <v>23</v>
      </c>
      <c r="N19" s="289">
        <f>L19+M19</f>
        <v>29</v>
      </c>
      <c r="O19" s="74" t="s">
        <v>137</v>
      </c>
      <c r="P19" s="166">
        <v>2021130010197</v>
      </c>
      <c r="Q19" s="50" t="s">
        <v>163</v>
      </c>
      <c r="R19" s="46">
        <v>44562</v>
      </c>
      <c r="S19" s="46">
        <v>44926</v>
      </c>
      <c r="T19" s="146" t="s">
        <v>204</v>
      </c>
      <c r="U19" s="146"/>
      <c r="V19" s="74" t="s">
        <v>205</v>
      </c>
      <c r="W19" s="74" t="s">
        <v>207</v>
      </c>
      <c r="X19" s="26"/>
      <c r="Y19" s="149">
        <v>1000000000</v>
      </c>
      <c r="Z19" s="74"/>
    </row>
    <row r="20" spans="1:26" ht="96" customHeight="1" x14ac:dyDescent="0.35">
      <c r="A20" s="84"/>
      <c r="B20" s="75"/>
      <c r="C20" s="78"/>
      <c r="D20" s="87"/>
      <c r="E20" s="78"/>
      <c r="F20" s="75"/>
      <c r="G20" s="78"/>
      <c r="H20" s="78"/>
      <c r="I20" s="92"/>
      <c r="J20" s="163"/>
      <c r="K20" s="164"/>
      <c r="L20" s="165"/>
      <c r="M20" s="284"/>
      <c r="N20" s="290"/>
      <c r="O20" s="75"/>
      <c r="P20" s="155"/>
      <c r="Q20" s="50" t="s">
        <v>164</v>
      </c>
      <c r="R20" s="46">
        <v>44562</v>
      </c>
      <c r="S20" s="46">
        <v>44926</v>
      </c>
      <c r="T20" s="147"/>
      <c r="U20" s="147"/>
      <c r="V20" s="75"/>
      <c r="W20" s="75"/>
      <c r="X20" s="26"/>
      <c r="Y20" s="150"/>
      <c r="Z20" s="75"/>
    </row>
    <row r="21" spans="1:26" ht="79.5" customHeight="1" thickBot="1" x14ac:dyDescent="0.4">
      <c r="A21" s="84"/>
      <c r="B21" s="75"/>
      <c r="C21" s="78"/>
      <c r="D21" s="87"/>
      <c r="E21" s="78"/>
      <c r="F21" s="75"/>
      <c r="G21" s="78"/>
      <c r="H21" s="78"/>
      <c r="I21" s="92"/>
      <c r="J21" s="163"/>
      <c r="K21" s="164"/>
      <c r="L21" s="165"/>
      <c r="M21" s="284"/>
      <c r="N21" s="290"/>
      <c r="O21" s="75"/>
      <c r="P21" s="155"/>
      <c r="Q21" s="52" t="s">
        <v>165</v>
      </c>
      <c r="R21" s="46">
        <v>44562</v>
      </c>
      <c r="S21" s="46">
        <v>44926</v>
      </c>
      <c r="T21" s="147"/>
      <c r="U21" s="147"/>
      <c r="V21" s="75"/>
      <c r="W21" s="75"/>
      <c r="X21" s="26"/>
      <c r="Y21" s="150"/>
      <c r="Z21" s="75"/>
    </row>
    <row r="22" spans="1:26" ht="82.5" customHeight="1" x14ac:dyDescent="0.35">
      <c r="A22" s="84"/>
      <c r="B22" s="75"/>
      <c r="C22" s="78"/>
      <c r="D22" s="87"/>
      <c r="E22" s="78"/>
      <c r="F22" s="75"/>
      <c r="G22" s="78"/>
      <c r="H22" s="78"/>
      <c r="I22" s="92"/>
      <c r="J22" s="163"/>
      <c r="K22" s="164"/>
      <c r="L22" s="165"/>
      <c r="M22" s="284"/>
      <c r="N22" s="290"/>
      <c r="O22" s="75"/>
      <c r="P22" s="155"/>
      <c r="Q22" s="53" t="s">
        <v>166</v>
      </c>
      <c r="R22" s="46">
        <v>44562</v>
      </c>
      <c r="S22" s="46">
        <v>44926</v>
      </c>
      <c r="T22" s="147"/>
      <c r="U22" s="147"/>
      <c r="V22" s="75"/>
      <c r="W22" s="75"/>
      <c r="X22" s="26"/>
      <c r="Y22" s="150"/>
      <c r="Z22" s="75"/>
    </row>
    <row r="23" spans="1:26" ht="59.25" customHeight="1" thickBot="1" x14ac:dyDescent="0.4">
      <c r="A23" s="84"/>
      <c r="B23" s="75"/>
      <c r="C23" s="78"/>
      <c r="D23" s="87"/>
      <c r="E23" s="78"/>
      <c r="F23" s="75"/>
      <c r="G23" s="78"/>
      <c r="H23" s="78"/>
      <c r="I23" s="92"/>
      <c r="J23" s="163"/>
      <c r="K23" s="164"/>
      <c r="L23" s="165"/>
      <c r="M23" s="285"/>
      <c r="N23" s="291"/>
      <c r="O23" s="75"/>
      <c r="P23" s="155"/>
      <c r="Q23" s="50" t="s">
        <v>167</v>
      </c>
      <c r="R23" s="46">
        <v>44562</v>
      </c>
      <c r="S23" s="46">
        <v>44926</v>
      </c>
      <c r="T23" s="147"/>
      <c r="U23" s="147"/>
      <c r="V23" s="75"/>
      <c r="W23" s="75"/>
      <c r="X23" s="26"/>
      <c r="Y23" s="150"/>
      <c r="Z23" s="75"/>
    </row>
    <row r="24" spans="1:26" ht="60" customHeight="1" x14ac:dyDescent="0.35">
      <c r="A24" s="84"/>
      <c r="B24" s="75"/>
      <c r="C24" s="78"/>
      <c r="D24" s="87"/>
      <c r="E24" s="78"/>
      <c r="F24" s="75"/>
      <c r="G24" s="77" t="s">
        <v>30</v>
      </c>
      <c r="H24" s="77" t="s">
        <v>31</v>
      </c>
      <c r="I24" s="91" t="s">
        <v>93</v>
      </c>
      <c r="J24" s="114">
        <v>150</v>
      </c>
      <c r="K24" s="170">
        <v>30</v>
      </c>
      <c r="L24" s="142">
        <v>7</v>
      </c>
      <c r="M24" s="286">
        <v>11</v>
      </c>
      <c r="N24" s="292">
        <f>L24+M24</f>
        <v>18</v>
      </c>
      <c r="O24" s="75"/>
      <c r="P24" s="155"/>
      <c r="Q24" s="50" t="s">
        <v>168</v>
      </c>
      <c r="R24" s="46">
        <v>44562</v>
      </c>
      <c r="S24" s="46">
        <v>44926</v>
      </c>
      <c r="T24" s="147"/>
      <c r="U24" s="147"/>
      <c r="V24" s="75"/>
      <c r="W24" s="75"/>
      <c r="X24" s="27"/>
      <c r="Y24" s="150"/>
      <c r="Z24" s="75"/>
    </row>
    <row r="25" spans="1:26" ht="86.25" customHeight="1" x14ac:dyDescent="0.35">
      <c r="A25" s="84"/>
      <c r="B25" s="75"/>
      <c r="C25" s="78"/>
      <c r="D25" s="87"/>
      <c r="E25" s="78"/>
      <c r="F25" s="75"/>
      <c r="G25" s="78"/>
      <c r="H25" s="78"/>
      <c r="I25" s="92"/>
      <c r="J25" s="142"/>
      <c r="K25" s="171"/>
      <c r="L25" s="142"/>
      <c r="M25" s="142"/>
      <c r="N25" s="293"/>
      <c r="O25" s="75"/>
      <c r="P25" s="155"/>
      <c r="Q25" s="50" t="s">
        <v>243</v>
      </c>
      <c r="R25" s="46">
        <v>44562</v>
      </c>
      <c r="S25" s="46">
        <v>44926</v>
      </c>
      <c r="T25" s="147"/>
      <c r="U25" s="147"/>
      <c r="V25" s="75"/>
      <c r="W25" s="75"/>
      <c r="X25" s="27"/>
      <c r="Y25" s="150"/>
      <c r="Z25" s="75"/>
    </row>
    <row r="26" spans="1:26" ht="60" customHeight="1" x14ac:dyDescent="0.35">
      <c r="A26" s="84"/>
      <c r="B26" s="75"/>
      <c r="C26" s="78"/>
      <c r="D26" s="87"/>
      <c r="E26" s="78"/>
      <c r="F26" s="75"/>
      <c r="G26" s="78"/>
      <c r="H26" s="78"/>
      <c r="I26" s="92"/>
      <c r="J26" s="142"/>
      <c r="K26" s="171"/>
      <c r="L26" s="142"/>
      <c r="M26" s="142"/>
      <c r="N26" s="293"/>
      <c r="O26" s="75"/>
      <c r="P26" s="155"/>
      <c r="Q26" s="50" t="s">
        <v>169</v>
      </c>
      <c r="R26" s="46">
        <v>44562</v>
      </c>
      <c r="S26" s="46">
        <v>44926</v>
      </c>
      <c r="T26" s="147"/>
      <c r="U26" s="147"/>
      <c r="V26" s="75"/>
      <c r="W26" s="75"/>
      <c r="X26" s="27"/>
      <c r="Y26" s="150"/>
      <c r="Z26" s="75"/>
    </row>
    <row r="27" spans="1:26" ht="78" customHeight="1" thickBot="1" x14ac:dyDescent="0.4">
      <c r="A27" s="84"/>
      <c r="B27" s="75"/>
      <c r="C27" s="78"/>
      <c r="D27" s="87"/>
      <c r="E27" s="78"/>
      <c r="F27" s="75"/>
      <c r="G27" s="79"/>
      <c r="H27" s="79"/>
      <c r="I27" s="113"/>
      <c r="J27" s="115"/>
      <c r="K27" s="117"/>
      <c r="L27" s="115"/>
      <c r="M27" s="115"/>
      <c r="N27" s="294"/>
      <c r="O27" s="75"/>
      <c r="P27" s="155"/>
      <c r="Q27" s="49" t="s">
        <v>152</v>
      </c>
      <c r="R27" s="46">
        <v>44562</v>
      </c>
      <c r="S27" s="46">
        <v>44926</v>
      </c>
      <c r="T27" s="147"/>
      <c r="U27" s="147"/>
      <c r="V27" s="75"/>
      <c r="W27" s="75"/>
      <c r="X27" s="27"/>
      <c r="Y27" s="150"/>
      <c r="Z27" s="75"/>
    </row>
    <row r="28" spans="1:26" ht="70.5" customHeight="1" x14ac:dyDescent="0.35">
      <c r="A28" s="84"/>
      <c r="B28" s="75"/>
      <c r="C28" s="78"/>
      <c r="D28" s="87"/>
      <c r="E28" s="78"/>
      <c r="F28" s="75"/>
      <c r="G28" s="77" t="s">
        <v>32</v>
      </c>
      <c r="H28" s="77" t="s">
        <v>27</v>
      </c>
      <c r="I28" s="91" t="s">
        <v>94</v>
      </c>
      <c r="J28" s="114">
        <v>3</v>
      </c>
      <c r="K28" s="116">
        <v>1</v>
      </c>
      <c r="L28" s="153">
        <v>0.75</v>
      </c>
      <c r="M28" s="287">
        <v>1</v>
      </c>
      <c r="N28" s="295">
        <f>L28+M28</f>
        <v>1.75</v>
      </c>
      <c r="O28" s="75"/>
      <c r="P28" s="155"/>
      <c r="Q28" s="48" t="s">
        <v>244</v>
      </c>
      <c r="R28" s="46">
        <v>44562</v>
      </c>
      <c r="S28" s="46">
        <v>44926</v>
      </c>
      <c r="T28" s="147"/>
      <c r="U28" s="147"/>
      <c r="V28" s="75"/>
      <c r="W28" s="75"/>
      <c r="X28" s="27"/>
      <c r="Y28" s="150"/>
      <c r="Z28" s="75"/>
    </row>
    <row r="29" spans="1:26" ht="88.5" customHeight="1" x14ac:dyDescent="0.35">
      <c r="A29" s="84"/>
      <c r="B29" s="75"/>
      <c r="C29" s="78"/>
      <c r="D29" s="87"/>
      <c r="E29" s="78"/>
      <c r="F29" s="75"/>
      <c r="G29" s="78"/>
      <c r="H29" s="78"/>
      <c r="I29" s="92"/>
      <c r="J29" s="142"/>
      <c r="K29" s="171"/>
      <c r="L29" s="154"/>
      <c r="M29" s="288"/>
      <c r="N29" s="296"/>
      <c r="O29" s="75"/>
      <c r="P29" s="155"/>
      <c r="Q29" s="49" t="s">
        <v>170</v>
      </c>
      <c r="R29" s="46">
        <v>44562</v>
      </c>
      <c r="S29" s="46">
        <v>44926</v>
      </c>
      <c r="T29" s="147"/>
      <c r="U29" s="147"/>
      <c r="V29" s="75"/>
      <c r="W29" s="75"/>
      <c r="X29" s="27"/>
      <c r="Y29" s="150"/>
      <c r="Z29" s="75"/>
    </row>
    <row r="30" spans="1:26" ht="72" customHeight="1" thickBot="1" x14ac:dyDescent="0.4">
      <c r="A30" s="84"/>
      <c r="B30" s="75"/>
      <c r="C30" s="78"/>
      <c r="D30" s="87"/>
      <c r="E30" s="78"/>
      <c r="F30" s="75"/>
      <c r="G30" s="78"/>
      <c r="H30" s="78"/>
      <c r="I30" s="92"/>
      <c r="J30" s="142"/>
      <c r="K30" s="171"/>
      <c r="L30" s="154"/>
      <c r="M30" s="288"/>
      <c r="N30" s="296"/>
      <c r="O30" s="75"/>
      <c r="P30" s="155"/>
      <c r="Q30" s="54" t="s">
        <v>171</v>
      </c>
      <c r="R30" s="46">
        <v>44562</v>
      </c>
      <c r="S30" s="46">
        <v>44926</v>
      </c>
      <c r="T30" s="147"/>
      <c r="U30" s="147"/>
      <c r="V30" s="75"/>
      <c r="W30" s="75"/>
      <c r="X30" s="27"/>
      <c r="Y30" s="150"/>
      <c r="Z30" s="75"/>
    </row>
    <row r="31" spans="1:26" ht="99.75" customHeight="1" x14ac:dyDescent="0.35">
      <c r="A31" s="84"/>
      <c r="B31" s="75"/>
      <c r="C31" s="78"/>
      <c r="D31" s="87"/>
      <c r="E31" s="78"/>
      <c r="F31" s="75"/>
      <c r="G31" s="77" t="s">
        <v>33</v>
      </c>
      <c r="H31" s="77" t="s">
        <v>27</v>
      </c>
      <c r="I31" s="91" t="s">
        <v>95</v>
      </c>
      <c r="J31" s="114">
        <v>2</v>
      </c>
      <c r="K31" s="116">
        <v>0</v>
      </c>
      <c r="L31" s="114">
        <v>0</v>
      </c>
      <c r="M31" s="209">
        <v>0.75</v>
      </c>
      <c r="N31" s="297">
        <f>L31+M31</f>
        <v>0.75</v>
      </c>
      <c r="O31" s="75"/>
      <c r="P31" s="155"/>
      <c r="Q31" s="30"/>
      <c r="R31" s="46">
        <v>44562</v>
      </c>
      <c r="S31" s="46">
        <v>44926</v>
      </c>
      <c r="T31" s="147"/>
      <c r="U31" s="147"/>
      <c r="V31" s="75"/>
      <c r="W31" s="75"/>
      <c r="X31" s="27"/>
      <c r="Y31" s="150"/>
      <c r="Z31" s="75"/>
    </row>
    <row r="32" spans="1:26" ht="74.25" customHeight="1" thickBot="1" x14ac:dyDescent="0.4">
      <c r="A32" s="84"/>
      <c r="B32" s="75"/>
      <c r="C32" s="78"/>
      <c r="D32" s="87"/>
      <c r="E32" s="78"/>
      <c r="F32" s="76"/>
      <c r="G32" s="79"/>
      <c r="H32" s="79"/>
      <c r="I32" s="113"/>
      <c r="J32" s="115"/>
      <c r="K32" s="117"/>
      <c r="L32" s="115"/>
      <c r="M32" s="211"/>
      <c r="N32" s="298"/>
      <c r="O32" s="76"/>
      <c r="P32" s="156"/>
      <c r="Q32" s="17"/>
      <c r="R32" s="46">
        <v>44562</v>
      </c>
      <c r="S32" s="46">
        <v>44926</v>
      </c>
      <c r="T32" s="148"/>
      <c r="U32" s="148"/>
      <c r="V32" s="76"/>
      <c r="W32" s="76"/>
      <c r="X32" s="28"/>
      <c r="Y32" s="151"/>
      <c r="Z32" s="76"/>
    </row>
    <row r="33" spans="1:26" ht="81.75" customHeight="1" x14ac:dyDescent="0.35">
      <c r="A33" s="84"/>
      <c r="B33" s="75"/>
      <c r="C33" s="78"/>
      <c r="D33" s="87"/>
      <c r="E33" s="78"/>
      <c r="F33" s="93" t="s">
        <v>34</v>
      </c>
      <c r="G33" s="98" t="s">
        <v>35</v>
      </c>
      <c r="H33" s="100" t="s">
        <v>27</v>
      </c>
      <c r="I33" s="102" t="s">
        <v>96</v>
      </c>
      <c r="J33" s="118">
        <v>1</v>
      </c>
      <c r="K33" s="121">
        <v>0.5</v>
      </c>
      <c r="L33" s="183">
        <v>0.17</v>
      </c>
      <c r="M33" s="153">
        <v>0.68</v>
      </c>
      <c r="N33" s="323">
        <f>L33+M33</f>
        <v>0.85000000000000009</v>
      </c>
      <c r="O33" s="74" t="s">
        <v>138</v>
      </c>
      <c r="P33" s="166">
        <v>2021130010201</v>
      </c>
      <c r="Q33" s="55" t="s">
        <v>245</v>
      </c>
      <c r="R33" s="46">
        <v>44562</v>
      </c>
      <c r="S33" s="46">
        <v>44926</v>
      </c>
      <c r="T33" s="146" t="s">
        <v>210</v>
      </c>
      <c r="U33" s="146"/>
      <c r="V33" s="74" t="s">
        <v>205</v>
      </c>
      <c r="W33" s="74" t="s">
        <v>209</v>
      </c>
      <c r="X33" s="172">
        <v>257620036</v>
      </c>
      <c r="Y33" s="149" t="s">
        <v>255</v>
      </c>
      <c r="Z33" s="74"/>
    </row>
    <row r="34" spans="1:26" ht="105" customHeight="1" x14ac:dyDescent="0.35">
      <c r="A34" s="84"/>
      <c r="B34" s="75"/>
      <c r="C34" s="78"/>
      <c r="D34" s="87"/>
      <c r="E34" s="78"/>
      <c r="F34" s="94"/>
      <c r="G34" s="99"/>
      <c r="H34" s="101"/>
      <c r="I34" s="103"/>
      <c r="J34" s="119"/>
      <c r="K34" s="122"/>
      <c r="L34" s="184"/>
      <c r="M34" s="154"/>
      <c r="N34" s="324"/>
      <c r="O34" s="75"/>
      <c r="P34" s="155"/>
      <c r="Q34" s="55" t="s">
        <v>172</v>
      </c>
      <c r="R34" s="46">
        <v>44562</v>
      </c>
      <c r="S34" s="46">
        <v>44926</v>
      </c>
      <c r="T34" s="147"/>
      <c r="U34" s="147"/>
      <c r="V34" s="75"/>
      <c r="W34" s="75"/>
      <c r="X34" s="173"/>
      <c r="Y34" s="150"/>
      <c r="Z34" s="75"/>
    </row>
    <row r="35" spans="1:26" ht="98.25" customHeight="1" x14ac:dyDescent="0.35">
      <c r="A35" s="84"/>
      <c r="B35" s="75"/>
      <c r="C35" s="78"/>
      <c r="D35" s="87"/>
      <c r="E35" s="78"/>
      <c r="F35" s="94"/>
      <c r="G35" s="99"/>
      <c r="H35" s="101"/>
      <c r="I35" s="103"/>
      <c r="J35" s="119"/>
      <c r="K35" s="122"/>
      <c r="L35" s="184"/>
      <c r="M35" s="154"/>
      <c r="N35" s="324"/>
      <c r="O35" s="75"/>
      <c r="P35" s="155"/>
      <c r="Q35" s="55" t="s">
        <v>173</v>
      </c>
      <c r="R35" s="46">
        <v>44562</v>
      </c>
      <c r="S35" s="46">
        <v>44926</v>
      </c>
      <c r="T35" s="147"/>
      <c r="U35" s="147"/>
      <c r="V35" s="75"/>
      <c r="W35" s="75"/>
      <c r="X35" s="173"/>
      <c r="Y35" s="150"/>
      <c r="Z35" s="75"/>
    </row>
    <row r="36" spans="1:26" ht="85.5" customHeight="1" thickBot="1" x14ac:dyDescent="0.4">
      <c r="A36" s="84"/>
      <c r="B36" s="75"/>
      <c r="C36" s="78"/>
      <c r="D36" s="87"/>
      <c r="E36" s="78"/>
      <c r="F36" s="94"/>
      <c r="G36" s="99"/>
      <c r="H36" s="101"/>
      <c r="I36" s="103"/>
      <c r="J36" s="120"/>
      <c r="K36" s="122"/>
      <c r="L36" s="184"/>
      <c r="M36" s="154"/>
      <c r="N36" s="324"/>
      <c r="O36" s="75"/>
      <c r="P36" s="155"/>
      <c r="Q36" s="55" t="s">
        <v>174</v>
      </c>
      <c r="R36" s="46">
        <v>44562</v>
      </c>
      <c r="S36" s="46">
        <v>44926</v>
      </c>
      <c r="T36" s="147"/>
      <c r="U36" s="147"/>
      <c r="V36" s="75"/>
      <c r="W36" s="75"/>
      <c r="X36" s="173"/>
      <c r="Y36" s="150"/>
      <c r="Z36" s="75"/>
    </row>
    <row r="37" spans="1:26" ht="82.5" customHeight="1" x14ac:dyDescent="0.35">
      <c r="A37" s="84"/>
      <c r="B37" s="75"/>
      <c r="C37" s="78"/>
      <c r="D37" s="87"/>
      <c r="E37" s="78"/>
      <c r="F37" s="95"/>
      <c r="G37" s="98" t="s">
        <v>36</v>
      </c>
      <c r="H37" s="104" t="s">
        <v>27</v>
      </c>
      <c r="I37" s="102" t="s">
        <v>97</v>
      </c>
      <c r="J37" s="176">
        <v>1</v>
      </c>
      <c r="K37" s="178">
        <v>0</v>
      </c>
      <c r="L37" s="153">
        <v>0.05</v>
      </c>
      <c r="M37" s="153">
        <v>0.05</v>
      </c>
      <c r="N37" s="323">
        <f>L37+M37</f>
        <v>0.1</v>
      </c>
      <c r="O37" s="75"/>
      <c r="P37" s="155"/>
      <c r="Q37" s="20"/>
      <c r="R37" s="46">
        <v>44562</v>
      </c>
      <c r="S37" s="46">
        <v>44926</v>
      </c>
      <c r="T37" s="147"/>
      <c r="U37" s="147"/>
      <c r="V37" s="75"/>
      <c r="W37" s="75"/>
      <c r="X37" s="173"/>
      <c r="Y37" s="150"/>
      <c r="Z37" s="75"/>
    </row>
    <row r="38" spans="1:26" ht="88.5" customHeight="1" x14ac:dyDescent="0.35">
      <c r="A38" s="84"/>
      <c r="B38" s="75"/>
      <c r="C38" s="78"/>
      <c r="D38" s="87"/>
      <c r="E38" s="78"/>
      <c r="F38" s="95"/>
      <c r="G38" s="99"/>
      <c r="H38" s="105"/>
      <c r="I38" s="103"/>
      <c r="J38" s="176"/>
      <c r="K38" s="179"/>
      <c r="L38" s="154"/>
      <c r="M38" s="154"/>
      <c r="N38" s="324"/>
      <c r="O38" s="75"/>
      <c r="P38" s="155"/>
      <c r="Q38" s="18"/>
      <c r="R38" s="46">
        <v>44562</v>
      </c>
      <c r="S38" s="46">
        <v>44926</v>
      </c>
      <c r="T38" s="147"/>
      <c r="U38" s="147"/>
      <c r="V38" s="75"/>
      <c r="W38" s="75"/>
      <c r="X38" s="173"/>
      <c r="Y38" s="150"/>
      <c r="Z38" s="75"/>
    </row>
    <row r="39" spans="1:26" ht="76.5" customHeight="1" x14ac:dyDescent="0.35">
      <c r="A39" s="84"/>
      <c r="B39" s="75"/>
      <c r="C39" s="78"/>
      <c r="D39" s="87"/>
      <c r="E39" s="78"/>
      <c r="F39" s="95"/>
      <c r="G39" s="99"/>
      <c r="H39" s="105"/>
      <c r="I39" s="103"/>
      <c r="J39" s="176"/>
      <c r="K39" s="179"/>
      <c r="L39" s="154"/>
      <c r="M39" s="154"/>
      <c r="N39" s="324"/>
      <c r="O39" s="75"/>
      <c r="P39" s="155"/>
      <c r="Q39" s="18"/>
      <c r="R39" s="46">
        <v>44562</v>
      </c>
      <c r="S39" s="46">
        <v>44926</v>
      </c>
      <c r="T39" s="147"/>
      <c r="U39" s="147"/>
      <c r="V39" s="75"/>
      <c r="W39" s="75"/>
      <c r="X39" s="173"/>
      <c r="Y39" s="150"/>
      <c r="Z39" s="75"/>
    </row>
    <row r="40" spans="1:26" ht="71.25" customHeight="1" thickBot="1" x14ac:dyDescent="0.4">
      <c r="A40" s="84"/>
      <c r="B40" s="75"/>
      <c r="C40" s="78"/>
      <c r="D40" s="87"/>
      <c r="E40" s="78"/>
      <c r="F40" s="95"/>
      <c r="G40" s="123"/>
      <c r="H40" s="106"/>
      <c r="I40" s="107"/>
      <c r="J40" s="177"/>
      <c r="K40" s="180"/>
      <c r="L40" s="181"/>
      <c r="M40" s="181"/>
      <c r="N40" s="325"/>
      <c r="O40" s="75"/>
      <c r="P40" s="155"/>
      <c r="Q40" s="19"/>
      <c r="R40" s="46">
        <v>44562</v>
      </c>
      <c r="S40" s="46">
        <v>44926</v>
      </c>
      <c r="T40" s="147"/>
      <c r="U40" s="147"/>
      <c r="V40" s="75"/>
      <c r="W40" s="75"/>
      <c r="X40" s="173"/>
      <c r="Y40" s="150"/>
      <c r="Z40" s="75"/>
    </row>
    <row r="41" spans="1:26" ht="70.5" customHeight="1" x14ac:dyDescent="0.35">
      <c r="A41" s="84"/>
      <c r="B41" s="75"/>
      <c r="C41" s="78"/>
      <c r="D41" s="87"/>
      <c r="E41" s="78"/>
      <c r="F41" s="95"/>
      <c r="G41" s="98" t="s">
        <v>37</v>
      </c>
      <c r="H41" s="104" t="s">
        <v>27</v>
      </c>
      <c r="I41" s="102" t="s">
        <v>98</v>
      </c>
      <c r="J41" s="176">
        <v>1</v>
      </c>
      <c r="K41" s="121">
        <v>0.5</v>
      </c>
      <c r="L41" s="183">
        <v>0.17</v>
      </c>
      <c r="M41" s="183">
        <v>0.45</v>
      </c>
      <c r="N41" s="326">
        <f>L41+M41</f>
        <v>0.62</v>
      </c>
      <c r="O41" s="75"/>
      <c r="P41" s="155"/>
      <c r="Q41" s="49" t="s">
        <v>246</v>
      </c>
      <c r="R41" s="46">
        <v>44562</v>
      </c>
      <c r="S41" s="46">
        <v>44926</v>
      </c>
      <c r="T41" s="147"/>
      <c r="U41" s="147"/>
      <c r="V41" s="75"/>
      <c r="W41" s="75"/>
      <c r="X41" s="173"/>
      <c r="Y41" s="150"/>
      <c r="Z41" s="75"/>
    </row>
    <row r="42" spans="1:26" ht="28" x14ac:dyDescent="0.35">
      <c r="A42" s="84"/>
      <c r="B42" s="75"/>
      <c r="C42" s="78"/>
      <c r="D42" s="87"/>
      <c r="E42" s="78"/>
      <c r="F42" s="95"/>
      <c r="G42" s="99"/>
      <c r="H42" s="105"/>
      <c r="I42" s="103"/>
      <c r="J42" s="176"/>
      <c r="K42" s="122"/>
      <c r="L42" s="184"/>
      <c r="M42" s="184"/>
      <c r="N42" s="327"/>
      <c r="O42" s="75"/>
      <c r="P42" s="155"/>
      <c r="Q42" s="49" t="s">
        <v>176</v>
      </c>
      <c r="R42" s="46">
        <v>44562</v>
      </c>
      <c r="S42" s="46">
        <v>44926</v>
      </c>
      <c r="T42" s="147"/>
      <c r="U42" s="147"/>
      <c r="V42" s="75"/>
      <c r="W42" s="75"/>
      <c r="X42" s="173"/>
      <c r="Y42" s="150"/>
      <c r="Z42" s="75"/>
    </row>
    <row r="43" spans="1:26" ht="15" thickBot="1" x14ac:dyDescent="0.4">
      <c r="A43" s="84"/>
      <c r="B43" s="75"/>
      <c r="C43" s="78"/>
      <c r="D43" s="87"/>
      <c r="E43" s="78"/>
      <c r="F43" s="95"/>
      <c r="G43" s="123"/>
      <c r="H43" s="106"/>
      <c r="I43" s="107"/>
      <c r="J43" s="177"/>
      <c r="K43" s="182"/>
      <c r="L43" s="185"/>
      <c r="M43" s="185"/>
      <c r="N43" s="328"/>
      <c r="O43" s="75"/>
      <c r="P43" s="155"/>
      <c r="Q43" s="52" t="s">
        <v>175</v>
      </c>
      <c r="R43" s="46">
        <v>44562</v>
      </c>
      <c r="S43" s="46">
        <v>44926</v>
      </c>
      <c r="T43" s="147"/>
      <c r="U43" s="147"/>
      <c r="V43" s="75"/>
      <c r="W43" s="75"/>
      <c r="X43" s="173"/>
      <c r="Y43" s="150"/>
      <c r="Z43" s="75"/>
    </row>
    <row r="44" spans="1:26" ht="51.65" customHeight="1" x14ac:dyDescent="0.35">
      <c r="A44" s="84"/>
      <c r="B44" s="75"/>
      <c r="C44" s="78"/>
      <c r="D44" s="87"/>
      <c r="E44" s="78"/>
      <c r="F44" s="95"/>
      <c r="G44" s="98" t="s">
        <v>38</v>
      </c>
      <c r="H44" s="104" t="s">
        <v>27</v>
      </c>
      <c r="I44" s="102" t="s">
        <v>99</v>
      </c>
      <c r="J44" s="118">
        <v>1</v>
      </c>
      <c r="K44" s="124">
        <v>1</v>
      </c>
      <c r="L44" s="118">
        <v>0.5</v>
      </c>
      <c r="M44" s="118">
        <v>0</v>
      </c>
      <c r="N44" s="329">
        <f>L44+M44</f>
        <v>0.5</v>
      </c>
      <c r="O44" s="75"/>
      <c r="P44" s="155"/>
      <c r="Q44" s="48" t="s">
        <v>177</v>
      </c>
      <c r="R44" s="46">
        <v>44562</v>
      </c>
      <c r="S44" s="46">
        <v>44926</v>
      </c>
      <c r="T44" s="147"/>
      <c r="U44" s="147"/>
      <c r="V44" s="75"/>
      <c r="W44" s="75"/>
      <c r="X44" s="173"/>
      <c r="Y44" s="150"/>
      <c r="Z44" s="75"/>
    </row>
    <row r="45" spans="1:26" ht="42" customHeight="1" x14ac:dyDescent="0.35">
      <c r="A45" s="84"/>
      <c r="B45" s="75"/>
      <c r="C45" s="78"/>
      <c r="D45" s="87"/>
      <c r="E45" s="78"/>
      <c r="F45" s="95"/>
      <c r="G45" s="99"/>
      <c r="H45" s="105"/>
      <c r="I45" s="103"/>
      <c r="J45" s="119"/>
      <c r="K45" s="125"/>
      <c r="L45" s="119"/>
      <c r="M45" s="119"/>
      <c r="N45" s="330"/>
      <c r="O45" s="75"/>
      <c r="P45" s="155"/>
      <c r="Q45" s="49" t="s">
        <v>178</v>
      </c>
      <c r="R45" s="46">
        <v>44562</v>
      </c>
      <c r="S45" s="46">
        <v>44926</v>
      </c>
      <c r="T45" s="147"/>
      <c r="U45" s="147"/>
      <c r="V45" s="75"/>
      <c r="W45" s="75"/>
      <c r="X45" s="173"/>
      <c r="Y45" s="150"/>
      <c r="Z45" s="75"/>
    </row>
    <row r="46" spans="1:26" ht="38.15" customHeight="1" x14ac:dyDescent="0.35">
      <c r="A46" s="84"/>
      <c r="B46" s="75"/>
      <c r="C46" s="78"/>
      <c r="D46" s="87"/>
      <c r="E46" s="78"/>
      <c r="F46" s="95"/>
      <c r="G46" s="99"/>
      <c r="H46" s="105"/>
      <c r="I46" s="103"/>
      <c r="J46" s="119"/>
      <c r="K46" s="125"/>
      <c r="L46" s="119"/>
      <c r="M46" s="119"/>
      <c r="N46" s="330"/>
      <c r="O46" s="75"/>
      <c r="P46" s="155"/>
      <c r="Q46" s="49" t="s">
        <v>179</v>
      </c>
      <c r="R46" s="46">
        <v>44562</v>
      </c>
      <c r="S46" s="46">
        <v>44926</v>
      </c>
      <c r="T46" s="147"/>
      <c r="U46" s="147"/>
      <c r="V46" s="75"/>
      <c r="W46" s="75"/>
      <c r="X46" s="173"/>
      <c r="Y46" s="150"/>
      <c r="Z46" s="75"/>
    </row>
    <row r="47" spans="1:26" ht="56.15" customHeight="1" thickBot="1" x14ac:dyDescent="0.4">
      <c r="A47" s="84"/>
      <c r="B47" s="75"/>
      <c r="C47" s="78"/>
      <c r="D47" s="87"/>
      <c r="E47" s="78"/>
      <c r="F47" s="95"/>
      <c r="G47" s="123"/>
      <c r="H47" s="106"/>
      <c r="I47" s="107"/>
      <c r="J47" s="120"/>
      <c r="K47" s="126"/>
      <c r="L47" s="120"/>
      <c r="M47" s="120"/>
      <c r="N47" s="331"/>
      <c r="O47" s="75"/>
      <c r="P47" s="155"/>
      <c r="Q47" s="50" t="s">
        <v>180</v>
      </c>
      <c r="R47" s="46">
        <v>44562</v>
      </c>
      <c r="S47" s="46">
        <v>44926</v>
      </c>
      <c r="T47" s="147"/>
      <c r="U47" s="147"/>
      <c r="V47" s="75"/>
      <c r="W47" s="75"/>
      <c r="X47" s="173"/>
      <c r="Y47" s="150"/>
      <c r="Z47" s="75"/>
    </row>
    <row r="48" spans="1:26" ht="67.5" customHeight="1" x14ac:dyDescent="0.35">
      <c r="A48" s="84"/>
      <c r="B48" s="75"/>
      <c r="C48" s="78"/>
      <c r="D48" s="87"/>
      <c r="E48" s="78"/>
      <c r="F48" s="96"/>
      <c r="G48" s="104" t="s">
        <v>39</v>
      </c>
      <c r="H48" s="104" t="s">
        <v>27</v>
      </c>
      <c r="I48" s="102" t="s">
        <v>100</v>
      </c>
      <c r="J48" s="118">
        <v>4</v>
      </c>
      <c r="K48" s="124">
        <v>1</v>
      </c>
      <c r="L48" s="167">
        <v>1</v>
      </c>
      <c r="M48" s="167">
        <v>1</v>
      </c>
      <c r="N48" s="299">
        <f>L48+M48</f>
        <v>2</v>
      </c>
      <c r="O48" s="75"/>
      <c r="P48" s="155"/>
      <c r="Q48" s="48" t="s">
        <v>181</v>
      </c>
      <c r="R48" s="46">
        <v>44562</v>
      </c>
      <c r="S48" s="46">
        <v>44926</v>
      </c>
      <c r="T48" s="147"/>
      <c r="U48" s="147"/>
      <c r="V48" s="75"/>
      <c r="W48" s="75"/>
      <c r="X48" s="173"/>
      <c r="Y48" s="150"/>
      <c r="Z48" s="75"/>
    </row>
    <row r="49" spans="1:26" ht="33.65" customHeight="1" x14ac:dyDescent="0.35">
      <c r="A49" s="84"/>
      <c r="B49" s="75"/>
      <c r="C49" s="78"/>
      <c r="D49" s="87"/>
      <c r="E49" s="78"/>
      <c r="F49" s="96"/>
      <c r="G49" s="105"/>
      <c r="H49" s="105"/>
      <c r="I49" s="103"/>
      <c r="J49" s="119"/>
      <c r="K49" s="125"/>
      <c r="L49" s="168"/>
      <c r="M49" s="168"/>
      <c r="N49" s="300"/>
      <c r="O49" s="75"/>
      <c r="P49" s="155"/>
      <c r="Q49" s="49" t="s">
        <v>247</v>
      </c>
      <c r="R49" s="46">
        <v>44562</v>
      </c>
      <c r="S49" s="46">
        <v>44926</v>
      </c>
      <c r="T49" s="147"/>
      <c r="U49" s="147"/>
      <c r="V49" s="75"/>
      <c r="W49" s="75"/>
      <c r="X49" s="173"/>
      <c r="Y49" s="150"/>
      <c r="Z49" s="75"/>
    </row>
    <row r="50" spans="1:26" ht="50.15" customHeight="1" thickBot="1" x14ac:dyDescent="0.4">
      <c r="A50" s="84"/>
      <c r="B50" s="75"/>
      <c r="C50" s="78"/>
      <c r="D50" s="87"/>
      <c r="E50" s="78"/>
      <c r="F50" s="96"/>
      <c r="G50" s="106"/>
      <c r="H50" s="106"/>
      <c r="I50" s="107"/>
      <c r="J50" s="120"/>
      <c r="K50" s="126"/>
      <c r="L50" s="169"/>
      <c r="M50" s="169"/>
      <c r="N50" s="301"/>
      <c r="O50" s="75"/>
      <c r="P50" s="155"/>
      <c r="Q50" s="52" t="s">
        <v>182</v>
      </c>
      <c r="R50" s="46">
        <v>44562</v>
      </c>
      <c r="S50" s="46">
        <v>44926</v>
      </c>
      <c r="T50" s="147"/>
      <c r="U50" s="147"/>
      <c r="V50" s="75"/>
      <c r="W50" s="75"/>
      <c r="X50" s="173"/>
      <c r="Y50" s="150"/>
      <c r="Z50" s="75"/>
    </row>
    <row r="51" spans="1:26" ht="64.5" customHeight="1" x14ac:dyDescent="0.35">
      <c r="A51" s="84"/>
      <c r="B51" s="75"/>
      <c r="C51" s="78"/>
      <c r="D51" s="87"/>
      <c r="E51" s="78"/>
      <c r="F51" s="96"/>
      <c r="G51" s="104" t="s">
        <v>40</v>
      </c>
      <c r="H51" s="104" t="s">
        <v>27</v>
      </c>
      <c r="I51" s="102" t="s">
        <v>101</v>
      </c>
      <c r="J51" s="118">
        <v>1</v>
      </c>
      <c r="K51" s="124">
        <v>1</v>
      </c>
      <c r="L51" s="118">
        <v>0</v>
      </c>
      <c r="M51" s="118">
        <v>0</v>
      </c>
      <c r="N51" s="302">
        <f>L51+M51</f>
        <v>0</v>
      </c>
      <c r="O51" s="75"/>
      <c r="P51" s="155"/>
      <c r="Q51" s="49" t="s">
        <v>183</v>
      </c>
      <c r="R51" s="46">
        <v>44562</v>
      </c>
      <c r="S51" s="46">
        <v>44926</v>
      </c>
      <c r="T51" s="147"/>
      <c r="U51" s="147"/>
      <c r="V51" s="75"/>
      <c r="W51" s="75"/>
      <c r="X51" s="173"/>
      <c r="Y51" s="150"/>
      <c r="Z51" s="75"/>
    </row>
    <row r="52" spans="1:26" ht="58" customHeight="1" x14ac:dyDescent="0.35">
      <c r="A52" s="84"/>
      <c r="B52" s="75"/>
      <c r="C52" s="78"/>
      <c r="D52" s="87"/>
      <c r="E52" s="78"/>
      <c r="F52" s="96"/>
      <c r="G52" s="105"/>
      <c r="H52" s="105"/>
      <c r="I52" s="103"/>
      <c r="J52" s="119"/>
      <c r="K52" s="125"/>
      <c r="L52" s="119"/>
      <c r="M52" s="119"/>
      <c r="N52" s="303"/>
      <c r="O52" s="75"/>
      <c r="P52" s="155"/>
      <c r="Q52" s="49" t="s">
        <v>184</v>
      </c>
      <c r="R52" s="46">
        <v>44562</v>
      </c>
      <c r="S52" s="46">
        <v>44926</v>
      </c>
      <c r="T52" s="147"/>
      <c r="U52" s="147"/>
      <c r="V52" s="75"/>
      <c r="W52" s="75"/>
      <c r="X52" s="173"/>
      <c r="Y52" s="150"/>
      <c r="Z52" s="75"/>
    </row>
    <row r="53" spans="1:26" ht="51" customHeight="1" thickBot="1" x14ac:dyDescent="0.4">
      <c r="A53" s="84"/>
      <c r="B53" s="75"/>
      <c r="C53" s="78"/>
      <c r="D53" s="87"/>
      <c r="E53" s="78"/>
      <c r="F53" s="96"/>
      <c r="G53" s="106"/>
      <c r="H53" s="106"/>
      <c r="I53" s="107"/>
      <c r="J53" s="120"/>
      <c r="K53" s="126"/>
      <c r="L53" s="120"/>
      <c r="M53" s="120"/>
      <c r="N53" s="304"/>
      <c r="O53" s="75"/>
      <c r="P53" s="155"/>
      <c r="Q53" s="50" t="s">
        <v>185</v>
      </c>
      <c r="R53" s="46">
        <v>44562</v>
      </c>
      <c r="S53" s="46">
        <v>44926</v>
      </c>
      <c r="T53" s="147"/>
      <c r="U53" s="147"/>
      <c r="V53" s="75"/>
      <c r="W53" s="75"/>
      <c r="X53" s="174"/>
      <c r="Y53" s="175"/>
      <c r="Z53" s="75"/>
    </row>
    <row r="54" spans="1:26" ht="40.5" customHeight="1" x14ac:dyDescent="0.35">
      <c r="A54" s="84"/>
      <c r="B54" s="75"/>
      <c r="C54" s="78"/>
      <c r="D54" s="87"/>
      <c r="E54" s="78"/>
      <c r="F54" s="96"/>
      <c r="G54" s="104" t="s">
        <v>41</v>
      </c>
      <c r="H54" s="104" t="s">
        <v>27</v>
      </c>
      <c r="I54" s="102" t="s">
        <v>102</v>
      </c>
      <c r="J54" s="118">
        <v>3</v>
      </c>
      <c r="K54" s="124">
        <v>1</v>
      </c>
      <c r="L54" s="183">
        <v>0.2</v>
      </c>
      <c r="M54" s="167">
        <v>1</v>
      </c>
      <c r="N54" s="305">
        <f>L54+M54</f>
        <v>1.2</v>
      </c>
      <c r="O54" s="135" t="s">
        <v>139</v>
      </c>
      <c r="P54" s="195">
        <v>2021130010200</v>
      </c>
      <c r="Q54" s="48" t="s">
        <v>186</v>
      </c>
      <c r="R54" s="46">
        <v>44562</v>
      </c>
      <c r="S54" s="46">
        <v>44926</v>
      </c>
      <c r="T54" s="197" t="s">
        <v>210</v>
      </c>
      <c r="U54" s="197"/>
      <c r="V54" s="197" t="s">
        <v>205</v>
      </c>
      <c r="W54" s="197" t="s">
        <v>209</v>
      </c>
      <c r="X54" s="192">
        <v>579645083</v>
      </c>
      <c r="Y54" s="186" t="s">
        <v>256</v>
      </c>
      <c r="Z54" s="197"/>
    </row>
    <row r="55" spans="1:26" ht="42" customHeight="1" x14ac:dyDescent="0.35">
      <c r="A55" s="84"/>
      <c r="B55" s="75"/>
      <c r="C55" s="78"/>
      <c r="D55" s="87"/>
      <c r="E55" s="78"/>
      <c r="F55" s="96"/>
      <c r="G55" s="105"/>
      <c r="H55" s="105"/>
      <c r="I55" s="103"/>
      <c r="J55" s="119"/>
      <c r="K55" s="125"/>
      <c r="L55" s="184"/>
      <c r="M55" s="168"/>
      <c r="N55" s="306"/>
      <c r="O55" s="135"/>
      <c r="P55" s="196"/>
      <c r="Q55" s="49" t="s">
        <v>187</v>
      </c>
      <c r="R55" s="46">
        <v>44562</v>
      </c>
      <c r="S55" s="46">
        <v>44926</v>
      </c>
      <c r="T55" s="197"/>
      <c r="U55" s="197"/>
      <c r="V55" s="197"/>
      <c r="W55" s="197"/>
      <c r="X55" s="193"/>
      <c r="Y55" s="187"/>
      <c r="Z55" s="197"/>
    </row>
    <row r="56" spans="1:26" ht="38.25" customHeight="1" thickBot="1" x14ac:dyDescent="0.4">
      <c r="A56" s="84"/>
      <c r="B56" s="75"/>
      <c r="C56" s="78"/>
      <c r="D56" s="87"/>
      <c r="E56" s="78"/>
      <c r="F56" s="96"/>
      <c r="G56" s="106"/>
      <c r="H56" s="106"/>
      <c r="I56" s="107"/>
      <c r="J56" s="120"/>
      <c r="K56" s="126"/>
      <c r="L56" s="185"/>
      <c r="M56" s="169"/>
      <c r="N56" s="307"/>
      <c r="O56" s="135"/>
      <c r="P56" s="196"/>
      <c r="Q56" s="50" t="s">
        <v>188</v>
      </c>
      <c r="R56" s="46">
        <v>44562</v>
      </c>
      <c r="S56" s="46">
        <v>44926</v>
      </c>
      <c r="T56" s="197"/>
      <c r="U56" s="197"/>
      <c r="V56" s="197"/>
      <c r="W56" s="197"/>
      <c r="X56" s="193"/>
      <c r="Y56" s="187"/>
      <c r="Z56" s="197"/>
    </row>
    <row r="57" spans="1:26" ht="78.650000000000006" customHeight="1" x14ac:dyDescent="0.35">
      <c r="A57" s="84"/>
      <c r="B57" s="75"/>
      <c r="C57" s="78"/>
      <c r="D57" s="87"/>
      <c r="E57" s="78"/>
      <c r="F57" s="96"/>
      <c r="G57" s="104" t="s">
        <v>42</v>
      </c>
      <c r="H57" s="104" t="s">
        <v>27</v>
      </c>
      <c r="I57" s="102" t="s">
        <v>103</v>
      </c>
      <c r="J57" s="118">
        <v>3</v>
      </c>
      <c r="K57" s="124">
        <v>1</v>
      </c>
      <c r="L57" s="189">
        <v>0.3</v>
      </c>
      <c r="M57" s="183">
        <v>0.79999999999999993</v>
      </c>
      <c r="N57" s="305">
        <f>L57+M57</f>
        <v>1.0999999999999999</v>
      </c>
      <c r="O57" s="135"/>
      <c r="P57" s="196"/>
      <c r="Q57" s="48" t="s">
        <v>248</v>
      </c>
      <c r="R57" s="46">
        <v>44562</v>
      </c>
      <c r="S57" s="46">
        <v>44926</v>
      </c>
      <c r="T57" s="197"/>
      <c r="U57" s="197"/>
      <c r="V57" s="197"/>
      <c r="W57" s="197"/>
      <c r="X57" s="193"/>
      <c r="Y57" s="187"/>
      <c r="Z57" s="197"/>
    </row>
    <row r="58" spans="1:26" ht="49.5" customHeight="1" x14ac:dyDescent="0.35">
      <c r="A58" s="84"/>
      <c r="B58" s="75"/>
      <c r="C58" s="78"/>
      <c r="D58" s="87"/>
      <c r="E58" s="78"/>
      <c r="F58" s="96"/>
      <c r="G58" s="105"/>
      <c r="H58" s="105"/>
      <c r="I58" s="103"/>
      <c r="J58" s="119"/>
      <c r="K58" s="125"/>
      <c r="L58" s="190"/>
      <c r="M58" s="184"/>
      <c r="N58" s="306"/>
      <c r="O58" s="135"/>
      <c r="P58" s="196"/>
      <c r="Q58" s="56" t="s">
        <v>252</v>
      </c>
      <c r="R58" s="46">
        <v>44562</v>
      </c>
      <c r="S58" s="46">
        <v>44926</v>
      </c>
      <c r="T58" s="197"/>
      <c r="U58" s="197"/>
      <c r="V58" s="197"/>
      <c r="W58" s="197"/>
      <c r="X58" s="193"/>
      <c r="Y58" s="187"/>
      <c r="Z58" s="197"/>
    </row>
    <row r="59" spans="1:26" ht="35.15" customHeight="1" x14ac:dyDescent="0.35">
      <c r="A59" s="84"/>
      <c r="B59" s="75"/>
      <c r="C59" s="78"/>
      <c r="D59" s="87"/>
      <c r="E59" s="78"/>
      <c r="F59" s="96"/>
      <c r="G59" s="105"/>
      <c r="H59" s="105"/>
      <c r="I59" s="103"/>
      <c r="J59" s="119"/>
      <c r="K59" s="125"/>
      <c r="L59" s="190"/>
      <c r="M59" s="184"/>
      <c r="N59" s="306"/>
      <c r="O59" s="135"/>
      <c r="P59" s="196"/>
      <c r="Q59" s="49" t="s">
        <v>251</v>
      </c>
      <c r="R59" s="46">
        <v>44562</v>
      </c>
      <c r="S59" s="46">
        <v>44926</v>
      </c>
      <c r="T59" s="197"/>
      <c r="U59" s="197"/>
      <c r="V59" s="197"/>
      <c r="W59" s="197"/>
      <c r="X59" s="193"/>
      <c r="Y59" s="187"/>
      <c r="Z59" s="197"/>
    </row>
    <row r="60" spans="1:26" ht="38.15" customHeight="1" x14ac:dyDescent="0.35">
      <c r="A60" s="84"/>
      <c r="B60" s="75"/>
      <c r="C60" s="78"/>
      <c r="D60" s="87"/>
      <c r="E60" s="78"/>
      <c r="F60" s="96"/>
      <c r="G60" s="105"/>
      <c r="H60" s="105"/>
      <c r="I60" s="103"/>
      <c r="J60" s="119"/>
      <c r="K60" s="125"/>
      <c r="L60" s="190"/>
      <c r="M60" s="184"/>
      <c r="N60" s="306"/>
      <c r="O60" s="135"/>
      <c r="P60" s="196"/>
      <c r="Q60" s="49" t="s">
        <v>250</v>
      </c>
      <c r="R60" s="46">
        <v>44562</v>
      </c>
      <c r="S60" s="46">
        <v>44926</v>
      </c>
      <c r="T60" s="197"/>
      <c r="U60" s="197"/>
      <c r="V60" s="197"/>
      <c r="W60" s="197"/>
      <c r="X60" s="193"/>
      <c r="Y60" s="187"/>
      <c r="Z60" s="197"/>
    </row>
    <row r="61" spans="1:26" ht="41.15" customHeight="1" x14ac:dyDescent="0.35">
      <c r="A61" s="84"/>
      <c r="B61" s="75"/>
      <c r="C61" s="78"/>
      <c r="D61" s="87"/>
      <c r="E61" s="78"/>
      <c r="F61" s="96"/>
      <c r="G61" s="105"/>
      <c r="H61" s="105"/>
      <c r="I61" s="103"/>
      <c r="J61" s="119"/>
      <c r="K61" s="125"/>
      <c r="L61" s="190"/>
      <c r="M61" s="184"/>
      <c r="N61" s="306"/>
      <c r="O61" s="135"/>
      <c r="P61" s="196"/>
      <c r="Q61" s="49" t="s">
        <v>249</v>
      </c>
      <c r="R61" s="46">
        <v>44562</v>
      </c>
      <c r="S61" s="46">
        <v>44926</v>
      </c>
      <c r="T61" s="197"/>
      <c r="U61" s="197"/>
      <c r="V61" s="197"/>
      <c r="W61" s="197"/>
      <c r="X61" s="193"/>
      <c r="Y61" s="187"/>
      <c r="Z61" s="197"/>
    </row>
    <row r="62" spans="1:26" ht="40" customHeight="1" thickBot="1" x14ac:dyDescent="0.4">
      <c r="A62" s="84"/>
      <c r="B62" s="75"/>
      <c r="C62" s="78"/>
      <c r="D62" s="87"/>
      <c r="E62" s="78"/>
      <c r="F62" s="96"/>
      <c r="G62" s="106"/>
      <c r="H62" s="106"/>
      <c r="I62" s="107"/>
      <c r="J62" s="120"/>
      <c r="K62" s="126"/>
      <c r="L62" s="191"/>
      <c r="M62" s="185"/>
      <c r="N62" s="307"/>
      <c r="O62" s="135"/>
      <c r="P62" s="196"/>
      <c r="Q62" s="52" t="s">
        <v>152</v>
      </c>
      <c r="R62" s="46">
        <v>44562</v>
      </c>
      <c r="S62" s="46">
        <v>44926</v>
      </c>
      <c r="T62" s="197"/>
      <c r="U62" s="197"/>
      <c r="V62" s="197"/>
      <c r="W62" s="197"/>
      <c r="X62" s="193"/>
      <c r="Y62" s="187"/>
      <c r="Z62" s="197"/>
    </row>
    <row r="63" spans="1:26" ht="51.65" customHeight="1" x14ac:dyDescent="0.35">
      <c r="A63" s="84"/>
      <c r="B63" s="75"/>
      <c r="C63" s="78"/>
      <c r="D63" s="87"/>
      <c r="E63" s="78"/>
      <c r="F63" s="96"/>
      <c r="G63" s="104" t="s">
        <v>43</v>
      </c>
      <c r="H63" s="104" t="s">
        <v>27</v>
      </c>
      <c r="I63" s="102" t="s">
        <v>104</v>
      </c>
      <c r="J63" s="118">
        <v>3</v>
      </c>
      <c r="K63" s="124">
        <v>1</v>
      </c>
      <c r="L63" s="167">
        <v>0</v>
      </c>
      <c r="M63" s="320">
        <v>0.5</v>
      </c>
      <c r="N63" s="308">
        <f>L63+M63</f>
        <v>0.5</v>
      </c>
      <c r="O63" s="135"/>
      <c r="P63" s="196"/>
      <c r="Q63" s="57" t="s">
        <v>189</v>
      </c>
      <c r="R63" s="46">
        <v>44562</v>
      </c>
      <c r="S63" s="46">
        <v>44926</v>
      </c>
      <c r="T63" s="197"/>
      <c r="U63" s="197"/>
      <c r="V63" s="197"/>
      <c r="W63" s="197"/>
      <c r="X63" s="193"/>
      <c r="Y63" s="187"/>
      <c r="Z63" s="197"/>
    </row>
    <row r="64" spans="1:26" ht="53.5" customHeight="1" x14ac:dyDescent="0.35">
      <c r="A64" s="84"/>
      <c r="B64" s="75"/>
      <c r="C64" s="78"/>
      <c r="D64" s="87"/>
      <c r="E64" s="78"/>
      <c r="F64" s="96"/>
      <c r="G64" s="105"/>
      <c r="H64" s="105"/>
      <c r="I64" s="103"/>
      <c r="J64" s="119"/>
      <c r="K64" s="125"/>
      <c r="L64" s="168"/>
      <c r="M64" s="321"/>
      <c r="N64" s="309"/>
      <c r="O64" s="135"/>
      <c r="P64" s="196"/>
      <c r="Q64" s="58" t="s">
        <v>190</v>
      </c>
      <c r="R64" s="46">
        <v>44562</v>
      </c>
      <c r="S64" s="46">
        <v>44926</v>
      </c>
      <c r="T64" s="197"/>
      <c r="U64" s="197"/>
      <c r="V64" s="197"/>
      <c r="W64" s="197"/>
      <c r="X64" s="193"/>
      <c r="Y64" s="187"/>
      <c r="Z64" s="197"/>
    </row>
    <row r="65" spans="1:26" ht="44.15" customHeight="1" x14ac:dyDescent="0.35">
      <c r="A65" s="84"/>
      <c r="B65" s="75"/>
      <c r="C65" s="78"/>
      <c r="D65" s="87"/>
      <c r="E65" s="78"/>
      <c r="F65" s="96"/>
      <c r="G65" s="105"/>
      <c r="H65" s="105"/>
      <c r="I65" s="103"/>
      <c r="J65" s="119"/>
      <c r="K65" s="125"/>
      <c r="L65" s="168"/>
      <c r="M65" s="321"/>
      <c r="N65" s="309"/>
      <c r="O65" s="135"/>
      <c r="P65" s="196"/>
      <c r="Q65" s="58" t="s">
        <v>253</v>
      </c>
      <c r="R65" s="46">
        <v>44562</v>
      </c>
      <c r="S65" s="46">
        <v>44926</v>
      </c>
      <c r="T65" s="197"/>
      <c r="U65" s="197"/>
      <c r="V65" s="197"/>
      <c r="W65" s="197"/>
      <c r="X65" s="193"/>
      <c r="Y65" s="187"/>
      <c r="Z65" s="197"/>
    </row>
    <row r="66" spans="1:26" ht="57.65" customHeight="1" x14ac:dyDescent="0.35">
      <c r="A66" s="84"/>
      <c r="B66" s="75"/>
      <c r="C66" s="78"/>
      <c r="D66" s="87"/>
      <c r="E66" s="78"/>
      <c r="F66" s="96"/>
      <c r="G66" s="105"/>
      <c r="H66" s="105"/>
      <c r="I66" s="103"/>
      <c r="J66" s="119"/>
      <c r="K66" s="125"/>
      <c r="L66" s="168"/>
      <c r="M66" s="321"/>
      <c r="N66" s="309"/>
      <c r="O66" s="135"/>
      <c r="P66" s="196"/>
      <c r="Q66" s="58" t="s">
        <v>254</v>
      </c>
      <c r="R66" s="46">
        <v>44562</v>
      </c>
      <c r="S66" s="46">
        <v>44926</v>
      </c>
      <c r="T66" s="197"/>
      <c r="U66" s="197"/>
      <c r="V66" s="197"/>
      <c r="W66" s="197"/>
      <c r="X66" s="193"/>
      <c r="Y66" s="187"/>
      <c r="Z66" s="197"/>
    </row>
    <row r="67" spans="1:26" ht="43" customHeight="1" thickBot="1" x14ac:dyDescent="0.4">
      <c r="A67" s="84"/>
      <c r="B67" s="75"/>
      <c r="C67" s="78"/>
      <c r="D67" s="87"/>
      <c r="E67" s="78"/>
      <c r="F67" s="97"/>
      <c r="G67" s="106"/>
      <c r="H67" s="106"/>
      <c r="I67" s="107"/>
      <c r="J67" s="120"/>
      <c r="K67" s="126"/>
      <c r="L67" s="169"/>
      <c r="M67" s="322"/>
      <c r="N67" s="310"/>
      <c r="O67" s="135"/>
      <c r="P67" s="127"/>
      <c r="Q67" s="59" t="s">
        <v>152</v>
      </c>
      <c r="R67" s="46">
        <v>44562</v>
      </c>
      <c r="S67" s="46">
        <v>44926</v>
      </c>
      <c r="T67" s="197"/>
      <c r="U67" s="197"/>
      <c r="V67" s="197"/>
      <c r="W67" s="197"/>
      <c r="X67" s="194"/>
      <c r="Y67" s="188"/>
      <c r="Z67" s="197"/>
    </row>
    <row r="68" spans="1:26" ht="45" customHeight="1" thickBot="1" x14ac:dyDescent="0.4">
      <c r="A68" s="84"/>
      <c r="B68" s="75"/>
      <c r="C68" s="78"/>
      <c r="D68" s="87"/>
      <c r="E68" s="78"/>
      <c r="F68" s="74" t="s">
        <v>44</v>
      </c>
      <c r="G68" s="77" t="s">
        <v>45</v>
      </c>
      <c r="H68" s="89" t="s">
        <v>46</v>
      </c>
      <c r="I68" s="91" t="s">
        <v>105</v>
      </c>
      <c r="J68" s="114">
        <v>10</v>
      </c>
      <c r="K68" s="116">
        <v>2</v>
      </c>
      <c r="L68" s="114">
        <v>1</v>
      </c>
      <c r="M68" s="114">
        <v>2</v>
      </c>
      <c r="N68" s="311">
        <f>L68+M68</f>
        <v>3</v>
      </c>
      <c r="O68" s="132" t="s">
        <v>140</v>
      </c>
      <c r="P68" s="128">
        <v>2020130010183</v>
      </c>
      <c r="Q68" s="62" t="s">
        <v>259</v>
      </c>
      <c r="R68" s="46">
        <v>44562</v>
      </c>
      <c r="S68" s="46">
        <v>44926</v>
      </c>
      <c r="T68" s="203" t="s">
        <v>210</v>
      </c>
      <c r="U68" s="203"/>
      <c r="V68" s="75" t="s">
        <v>205</v>
      </c>
      <c r="W68" s="205" t="s">
        <v>211</v>
      </c>
      <c r="X68" s="212">
        <v>2010442011.1099999</v>
      </c>
      <c r="Y68" s="198" t="s">
        <v>257</v>
      </c>
      <c r="Z68" s="205"/>
    </row>
    <row r="69" spans="1:26" ht="54" customHeight="1" x14ac:dyDescent="0.35">
      <c r="A69" s="84"/>
      <c r="B69" s="75"/>
      <c r="C69" s="78"/>
      <c r="D69" s="87"/>
      <c r="E69" s="78"/>
      <c r="F69" s="75"/>
      <c r="G69" s="78"/>
      <c r="H69" s="90"/>
      <c r="I69" s="92"/>
      <c r="J69" s="142"/>
      <c r="K69" s="171"/>
      <c r="L69" s="142"/>
      <c r="M69" s="142"/>
      <c r="N69" s="312"/>
      <c r="O69" s="132"/>
      <c r="P69" s="128"/>
      <c r="Q69" s="62" t="s">
        <v>260</v>
      </c>
      <c r="R69" s="46">
        <v>44562</v>
      </c>
      <c r="S69" s="46">
        <v>44926</v>
      </c>
      <c r="T69" s="147"/>
      <c r="U69" s="147"/>
      <c r="V69" s="75"/>
      <c r="W69" s="75"/>
      <c r="X69" s="213"/>
      <c r="Y69" s="150"/>
      <c r="Z69" s="75"/>
    </row>
    <row r="70" spans="1:26" ht="34" customHeight="1" x14ac:dyDescent="0.35">
      <c r="A70" s="84"/>
      <c r="B70" s="75"/>
      <c r="C70" s="78"/>
      <c r="D70" s="87"/>
      <c r="E70" s="78"/>
      <c r="F70" s="75"/>
      <c r="G70" s="78"/>
      <c r="H70" s="90"/>
      <c r="I70" s="92"/>
      <c r="J70" s="142"/>
      <c r="K70" s="171"/>
      <c r="L70" s="142"/>
      <c r="M70" s="142"/>
      <c r="N70" s="312"/>
      <c r="O70" s="132"/>
      <c r="P70" s="128"/>
      <c r="Q70" s="61" t="s">
        <v>191</v>
      </c>
      <c r="R70" s="46">
        <v>44562</v>
      </c>
      <c r="S70" s="46">
        <v>44926</v>
      </c>
      <c r="T70" s="147"/>
      <c r="U70" s="147"/>
      <c r="V70" s="75"/>
      <c r="W70" s="75"/>
      <c r="X70" s="213"/>
      <c r="Y70" s="150"/>
      <c r="Z70" s="75"/>
    </row>
    <row r="71" spans="1:26" ht="54" customHeight="1" x14ac:dyDescent="0.35">
      <c r="A71" s="84"/>
      <c r="B71" s="75"/>
      <c r="C71" s="78"/>
      <c r="D71" s="87"/>
      <c r="E71" s="78"/>
      <c r="F71" s="75"/>
      <c r="G71" s="78"/>
      <c r="H71" s="90"/>
      <c r="I71" s="92"/>
      <c r="J71" s="142"/>
      <c r="K71" s="171"/>
      <c r="L71" s="142"/>
      <c r="M71" s="142"/>
      <c r="N71" s="312"/>
      <c r="O71" s="132"/>
      <c r="P71" s="128"/>
      <c r="Q71" s="60" t="s">
        <v>258</v>
      </c>
      <c r="R71" s="46">
        <v>44562</v>
      </c>
      <c r="S71" s="46">
        <v>44926</v>
      </c>
      <c r="T71" s="147"/>
      <c r="U71" s="147"/>
      <c r="V71" s="75"/>
      <c r="W71" s="75"/>
      <c r="X71" s="213"/>
      <c r="Y71" s="150"/>
      <c r="Z71" s="75"/>
    </row>
    <row r="72" spans="1:26" ht="35.15" customHeight="1" thickBot="1" x14ac:dyDescent="0.4">
      <c r="A72" s="84"/>
      <c r="B72" s="75"/>
      <c r="C72" s="78"/>
      <c r="D72" s="87"/>
      <c r="E72" s="78"/>
      <c r="F72" s="75"/>
      <c r="G72" s="78"/>
      <c r="H72" s="90"/>
      <c r="I72" s="92"/>
      <c r="J72" s="142"/>
      <c r="K72" s="117"/>
      <c r="L72" s="115"/>
      <c r="M72" s="115"/>
      <c r="N72" s="313"/>
      <c r="O72" s="132"/>
      <c r="P72" s="128"/>
      <c r="Q72" s="63" t="s">
        <v>152</v>
      </c>
      <c r="R72" s="46">
        <v>44562</v>
      </c>
      <c r="S72" s="46">
        <v>44926</v>
      </c>
      <c r="T72" s="147"/>
      <c r="U72" s="147"/>
      <c r="V72" s="75"/>
      <c r="W72" s="75"/>
      <c r="X72" s="213"/>
      <c r="Y72" s="150"/>
      <c r="Z72" s="75"/>
    </row>
    <row r="73" spans="1:26" ht="31.5" customHeight="1" x14ac:dyDescent="0.35">
      <c r="A73" s="84"/>
      <c r="B73" s="75"/>
      <c r="C73" s="78"/>
      <c r="D73" s="87"/>
      <c r="E73" s="78"/>
      <c r="F73" s="75"/>
      <c r="G73" s="77" t="s">
        <v>47</v>
      </c>
      <c r="H73" s="77" t="s">
        <v>48</v>
      </c>
      <c r="I73" s="91" t="s">
        <v>106</v>
      </c>
      <c r="J73" s="114">
        <v>1</v>
      </c>
      <c r="K73" s="199">
        <v>0.05</v>
      </c>
      <c r="L73" s="201">
        <v>0.5</v>
      </c>
      <c r="M73" s="280">
        <v>0.3</v>
      </c>
      <c r="N73" s="332">
        <f>L73+M73</f>
        <v>0.8</v>
      </c>
      <c r="O73" s="132"/>
      <c r="P73" s="128"/>
      <c r="Q73" s="48" t="s">
        <v>192</v>
      </c>
      <c r="R73" s="46">
        <v>44562</v>
      </c>
      <c r="S73" s="46">
        <v>44926</v>
      </c>
      <c r="T73" s="147"/>
      <c r="U73" s="147"/>
      <c r="V73" s="75"/>
      <c r="W73" s="75"/>
      <c r="X73" s="213"/>
      <c r="Y73" s="150"/>
      <c r="Z73" s="75"/>
    </row>
    <row r="74" spans="1:26" ht="66.75" customHeight="1" thickBot="1" x14ac:dyDescent="0.4">
      <c r="A74" s="84"/>
      <c r="B74" s="75"/>
      <c r="C74" s="78"/>
      <c r="D74" s="87"/>
      <c r="E74" s="78"/>
      <c r="F74" s="75"/>
      <c r="G74" s="79"/>
      <c r="H74" s="79"/>
      <c r="I74" s="113"/>
      <c r="J74" s="115"/>
      <c r="K74" s="200"/>
      <c r="L74" s="202"/>
      <c r="M74" s="281"/>
      <c r="N74" s="333"/>
      <c r="O74" s="132"/>
      <c r="P74" s="128"/>
      <c r="Q74" s="52" t="s">
        <v>152</v>
      </c>
      <c r="R74" s="46">
        <v>44562</v>
      </c>
      <c r="S74" s="46">
        <v>44926</v>
      </c>
      <c r="T74" s="147"/>
      <c r="U74" s="147"/>
      <c r="V74" s="75"/>
      <c r="W74" s="75"/>
      <c r="X74" s="213"/>
      <c r="Y74" s="150"/>
      <c r="Z74" s="75"/>
    </row>
    <row r="75" spans="1:26" ht="42" x14ac:dyDescent="0.35">
      <c r="A75" s="84"/>
      <c r="B75" s="75"/>
      <c r="C75" s="78"/>
      <c r="D75" s="87"/>
      <c r="E75" s="78"/>
      <c r="F75" s="75"/>
      <c r="G75" s="77" t="s">
        <v>49</v>
      </c>
      <c r="H75" s="77" t="s">
        <v>27</v>
      </c>
      <c r="I75" s="91" t="s">
        <v>107</v>
      </c>
      <c r="J75" s="114">
        <v>4</v>
      </c>
      <c r="K75" s="116">
        <v>1</v>
      </c>
      <c r="L75" s="114">
        <v>1</v>
      </c>
      <c r="M75" s="114">
        <v>1</v>
      </c>
      <c r="N75" s="311">
        <f>L75+M75</f>
        <v>2</v>
      </c>
      <c r="O75" s="132"/>
      <c r="P75" s="128"/>
      <c r="Q75" s="53" t="s">
        <v>193</v>
      </c>
      <c r="R75" s="46">
        <v>44562</v>
      </c>
      <c r="S75" s="46">
        <v>44926</v>
      </c>
      <c r="T75" s="147"/>
      <c r="U75" s="147"/>
      <c r="V75" s="75"/>
      <c r="W75" s="75"/>
      <c r="X75" s="213"/>
      <c r="Y75" s="150"/>
      <c r="Z75" s="75"/>
    </row>
    <row r="76" spans="1:26" ht="96" customHeight="1" x14ac:dyDescent="0.35">
      <c r="A76" s="84"/>
      <c r="B76" s="75"/>
      <c r="C76" s="78"/>
      <c r="D76" s="87"/>
      <c r="E76" s="78"/>
      <c r="F76" s="75"/>
      <c r="G76" s="78"/>
      <c r="H76" s="78"/>
      <c r="I76" s="92"/>
      <c r="J76" s="142"/>
      <c r="K76" s="171"/>
      <c r="L76" s="142"/>
      <c r="M76" s="142"/>
      <c r="N76" s="312"/>
      <c r="O76" s="132"/>
      <c r="P76" s="128"/>
      <c r="Q76" s="49" t="s">
        <v>261</v>
      </c>
      <c r="R76" s="46">
        <v>44562</v>
      </c>
      <c r="S76" s="46">
        <v>44926</v>
      </c>
      <c r="T76" s="147"/>
      <c r="U76" s="147"/>
      <c r="V76" s="75"/>
      <c r="W76" s="75"/>
      <c r="X76" s="213"/>
      <c r="Y76" s="150"/>
      <c r="Z76" s="75"/>
    </row>
    <row r="77" spans="1:26" ht="56" x14ac:dyDescent="0.35">
      <c r="A77" s="84"/>
      <c r="B77" s="75"/>
      <c r="C77" s="78"/>
      <c r="D77" s="87"/>
      <c r="E77" s="78"/>
      <c r="F77" s="75"/>
      <c r="G77" s="78"/>
      <c r="H77" s="78"/>
      <c r="I77" s="92"/>
      <c r="J77" s="142"/>
      <c r="K77" s="171"/>
      <c r="L77" s="142"/>
      <c r="M77" s="142"/>
      <c r="N77" s="312"/>
      <c r="O77" s="132"/>
      <c r="P77" s="128"/>
      <c r="Q77" s="49" t="s">
        <v>262</v>
      </c>
      <c r="R77" s="46">
        <v>44562</v>
      </c>
      <c r="S77" s="46">
        <v>44926</v>
      </c>
      <c r="T77" s="147"/>
      <c r="U77" s="147"/>
      <c r="V77" s="75"/>
      <c r="W77" s="75"/>
      <c r="X77" s="213"/>
      <c r="Y77" s="150"/>
      <c r="Z77" s="75"/>
    </row>
    <row r="78" spans="1:26" ht="39" customHeight="1" x14ac:dyDescent="0.35">
      <c r="A78" s="84"/>
      <c r="B78" s="75"/>
      <c r="C78" s="78"/>
      <c r="D78" s="87"/>
      <c r="E78" s="78"/>
      <c r="F78" s="75"/>
      <c r="G78" s="78"/>
      <c r="H78" s="78"/>
      <c r="I78" s="92"/>
      <c r="J78" s="142"/>
      <c r="K78" s="171"/>
      <c r="L78" s="142"/>
      <c r="M78" s="142"/>
      <c r="N78" s="312"/>
      <c r="O78" s="132"/>
      <c r="P78" s="128"/>
      <c r="Q78" s="49" t="s">
        <v>263</v>
      </c>
      <c r="R78" s="46">
        <v>44562</v>
      </c>
      <c r="S78" s="46">
        <v>44926</v>
      </c>
      <c r="T78" s="147"/>
      <c r="U78" s="147"/>
      <c r="V78" s="75"/>
      <c r="W78" s="75"/>
      <c r="X78" s="213"/>
      <c r="Y78" s="150"/>
      <c r="Z78" s="75"/>
    </row>
    <row r="79" spans="1:26" ht="52.5" customHeight="1" thickBot="1" x14ac:dyDescent="0.4">
      <c r="A79" s="84"/>
      <c r="B79" s="75"/>
      <c r="C79" s="78"/>
      <c r="D79" s="87"/>
      <c r="E79" s="78"/>
      <c r="F79" s="75"/>
      <c r="G79" s="78"/>
      <c r="H79" s="78"/>
      <c r="I79" s="92"/>
      <c r="J79" s="142"/>
      <c r="K79" s="117"/>
      <c r="L79" s="115"/>
      <c r="M79" s="115"/>
      <c r="N79" s="313"/>
      <c r="O79" s="132"/>
      <c r="P79" s="128"/>
      <c r="Q79" s="52" t="s">
        <v>264</v>
      </c>
      <c r="R79" s="46">
        <v>44562</v>
      </c>
      <c r="S79" s="46">
        <v>44926</v>
      </c>
      <c r="T79" s="147"/>
      <c r="U79" s="147"/>
      <c r="V79" s="75"/>
      <c r="W79" s="75"/>
      <c r="X79" s="213"/>
      <c r="Y79" s="150"/>
      <c r="Z79" s="75"/>
    </row>
    <row r="80" spans="1:26" ht="41.15" customHeight="1" x14ac:dyDescent="0.35">
      <c r="A80" s="84"/>
      <c r="B80" s="75"/>
      <c r="C80" s="78"/>
      <c r="D80" s="87"/>
      <c r="E80" s="78"/>
      <c r="F80" s="75"/>
      <c r="G80" s="77" t="s">
        <v>50</v>
      </c>
      <c r="H80" s="77" t="s">
        <v>27</v>
      </c>
      <c r="I80" s="91" t="s">
        <v>108</v>
      </c>
      <c r="J80" s="114">
        <v>3</v>
      </c>
      <c r="K80" s="116">
        <v>3</v>
      </c>
      <c r="L80" s="114">
        <v>0</v>
      </c>
      <c r="M80" s="114">
        <v>0</v>
      </c>
      <c r="N80" s="311">
        <f>L80+M80</f>
        <v>0</v>
      </c>
      <c r="O80" s="132"/>
      <c r="P80" s="128"/>
      <c r="Q80" s="48" t="s">
        <v>265</v>
      </c>
      <c r="R80" s="46">
        <v>44562</v>
      </c>
      <c r="S80" s="46">
        <v>44926</v>
      </c>
      <c r="T80" s="147"/>
      <c r="U80" s="147"/>
      <c r="V80" s="75"/>
      <c r="W80" s="75"/>
      <c r="X80" s="213"/>
      <c r="Y80" s="150"/>
      <c r="Z80" s="75"/>
    </row>
    <row r="81" spans="1:26" ht="47.5" customHeight="1" x14ac:dyDescent="0.35">
      <c r="A81" s="84"/>
      <c r="B81" s="75"/>
      <c r="C81" s="78"/>
      <c r="D81" s="87"/>
      <c r="E81" s="78"/>
      <c r="F81" s="75"/>
      <c r="G81" s="78"/>
      <c r="H81" s="78"/>
      <c r="I81" s="92"/>
      <c r="J81" s="142"/>
      <c r="K81" s="171"/>
      <c r="L81" s="142"/>
      <c r="M81" s="142"/>
      <c r="N81" s="312"/>
      <c r="O81" s="132"/>
      <c r="P81" s="128"/>
      <c r="Q81" s="56" t="s">
        <v>266</v>
      </c>
      <c r="R81" s="46">
        <v>44562</v>
      </c>
      <c r="S81" s="46">
        <v>44926</v>
      </c>
      <c r="T81" s="147"/>
      <c r="U81" s="147"/>
      <c r="V81" s="75"/>
      <c r="W81" s="75"/>
      <c r="X81" s="213"/>
      <c r="Y81" s="150"/>
      <c r="Z81" s="75"/>
    </row>
    <row r="82" spans="1:26" ht="60" customHeight="1" thickBot="1" x14ac:dyDescent="0.4">
      <c r="A82" s="84"/>
      <c r="B82" s="75"/>
      <c r="C82" s="78"/>
      <c r="D82" s="87"/>
      <c r="E82" s="78"/>
      <c r="F82" s="75"/>
      <c r="G82" s="78"/>
      <c r="H82" s="78"/>
      <c r="I82" s="92"/>
      <c r="J82" s="142"/>
      <c r="K82" s="171"/>
      <c r="L82" s="115"/>
      <c r="M82" s="115"/>
      <c r="N82" s="313"/>
      <c r="O82" s="132"/>
      <c r="P82" s="128"/>
      <c r="Q82" s="64" t="s">
        <v>267</v>
      </c>
      <c r="R82" s="46">
        <v>44562</v>
      </c>
      <c r="S82" s="46">
        <v>44926</v>
      </c>
      <c r="T82" s="147"/>
      <c r="U82" s="147"/>
      <c r="V82" s="75"/>
      <c r="W82" s="75"/>
      <c r="X82" s="213"/>
      <c r="Y82" s="150"/>
      <c r="Z82" s="75"/>
    </row>
    <row r="83" spans="1:26" ht="48.65" customHeight="1" x14ac:dyDescent="0.35">
      <c r="A83" s="84"/>
      <c r="B83" s="75"/>
      <c r="C83" s="78"/>
      <c r="D83" s="87"/>
      <c r="E83" s="78"/>
      <c r="F83" s="75"/>
      <c r="G83" s="77" t="s">
        <v>51</v>
      </c>
      <c r="H83" s="77" t="s">
        <v>27</v>
      </c>
      <c r="I83" s="91" t="s">
        <v>109</v>
      </c>
      <c r="J83" s="114">
        <v>1</v>
      </c>
      <c r="K83" s="206">
        <v>0.25</v>
      </c>
      <c r="L83" s="114">
        <v>0</v>
      </c>
      <c r="M83" s="209">
        <v>0.46</v>
      </c>
      <c r="N83" s="334">
        <f>L83+M83</f>
        <v>0.46</v>
      </c>
      <c r="O83" s="132"/>
      <c r="P83" s="128"/>
      <c r="Q83" s="48" t="s">
        <v>268</v>
      </c>
      <c r="R83" s="46">
        <v>44562</v>
      </c>
      <c r="S83" s="46">
        <v>44926</v>
      </c>
      <c r="T83" s="147"/>
      <c r="U83" s="147"/>
      <c r="V83" s="75"/>
      <c r="W83" s="75"/>
      <c r="X83" s="213"/>
      <c r="Y83" s="150"/>
      <c r="Z83" s="75"/>
    </row>
    <row r="84" spans="1:26" ht="62.15" customHeight="1" x14ac:dyDescent="0.35">
      <c r="A84" s="84"/>
      <c r="B84" s="75"/>
      <c r="C84" s="78"/>
      <c r="D84" s="87"/>
      <c r="E84" s="78"/>
      <c r="F84" s="75"/>
      <c r="G84" s="78"/>
      <c r="H84" s="78"/>
      <c r="I84" s="92"/>
      <c r="J84" s="142"/>
      <c r="K84" s="207"/>
      <c r="L84" s="142"/>
      <c r="M84" s="210"/>
      <c r="N84" s="335"/>
      <c r="O84" s="132"/>
      <c r="P84" s="128"/>
      <c r="Q84" s="56" t="s">
        <v>269</v>
      </c>
      <c r="R84" s="46">
        <v>44562</v>
      </c>
      <c r="S84" s="46">
        <v>44926</v>
      </c>
      <c r="T84" s="147"/>
      <c r="U84" s="147"/>
      <c r="V84" s="75"/>
      <c r="W84" s="75"/>
      <c r="X84" s="213"/>
      <c r="Y84" s="150"/>
      <c r="Z84" s="75"/>
    </row>
    <row r="85" spans="1:26" ht="51.65" customHeight="1" thickBot="1" x14ac:dyDescent="0.4">
      <c r="A85" s="84"/>
      <c r="B85" s="75"/>
      <c r="C85" s="78"/>
      <c r="D85" s="87"/>
      <c r="E85" s="78"/>
      <c r="F85" s="76"/>
      <c r="G85" s="78"/>
      <c r="H85" s="78"/>
      <c r="I85" s="92"/>
      <c r="J85" s="142"/>
      <c r="K85" s="208"/>
      <c r="L85" s="115"/>
      <c r="M85" s="211"/>
      <c r="N85" s="336"/>
      <c r="O85" s="132"/>
      <c r="P85" s="128"/>
      <c r="Q85" s="64" t="s">
        <v>229</v>
      </c>
      <c r="R85" s="46">
        <v>44562</v>
      </c>
      <c r="S85" s="46">
        <v>44926</v>
      </c>
      <c r="T85" s="147"/>
      <c r="U85" s="147"/>
      <c r="V85" s="204"/>
      <c r="W85" s="76"/>
      <c r="X85" s="214"/>
      <c r="Y85" s="175"/>
      <c r="Z85" s="76"/>
    </row>
    <row r="86" spans="1:26" ht="68.5" customHeight="1" x14ac:dyDescent="0.35">
      <c r="A86" s="84"/>
      <c r="B86" s="75"/>
      <c r="C86" s="78"/>
      <c r="D86" s="87"/>
      <c r="E86" s="78"/>
      <c r="F86" s="83" t="s">
        <v>52</v>
      </c>
      <c r="G86" s="98" t="s">
        <v>53</v>
      </c>
      <c r="H86" s="100" t="s">
        <v>27</v>
      </c>
      <c r="I86" s="102" t="s">
        <v>110</v>
      </c>
      <c r="J86" s="215">
        <v>25</v>
      </c>
      <c r="K86" s="124">
        <v>7</v>
      </c>
      <c r="L86" s="118">
        <v>4</v>
      </c>
      <c r="M86" s="118">
        <v>7</v>
      </c>
      <c r="N86" s="302">
        <f>L86+M86</f>
        <v>11</v>
      </c>
      <c r="O86" s="75" t="s">
        <v>141</v>
      </c>
      <c r="P86" s="155">
        <v>2020130010201</v>
      </c>
      <c r="Q86" s="48" t="s">
        <v>271</v>
      </c>
      <c r="R86" s="46">
        <v>44562</v>
      </c>
      <c r="S86" s="46">
        <v>44926</v>
      </c>
      <c r="T86" s="132" t="s">
        <v>212</v>
      </c>
      <c r="U86" s="132"/>
      <c r="V86" s="203" t="s">
        <v>213</v>
      </c>
      <c r="W86" s="232" t="s">
        <v>214</v>
      </c>
      <c r="X86" s="235">
        <v>421402360.97000003</v>
      </c>
      <c r="Y86" s="223" t="s">
        <v>270</v>
      </c>
      <c r="Z86" s="232"/>
    </row>
    <row r="87" spans="1:26" ht="72.75" customHeight="1" thickBot="1" x14ac:dyDescent="0.4">
      <c r="A87" s="84"/>
      <c r="B87" s="75"/>
      <c r="C87" s="78"/>
      <c r="D87" s="87"/>
      <c r="E87" s="78"/>
      <c r="F87" s="84"/>
      <c r="G87" s="99"/>
      <c r="H87" s="101"/>
      <c r="I87" s="103"/>
      <c r="J87" s="216"/>
      <c r="K87" s="126"/>
      <c r="L87" s="120"/>
      <c r="M87" s="120"/>
      <c r="N87" s="304"/>
      <c r="O87" s="75"/>
      <c r="P87" s="155"/>
      <c r="Q87" s="64" t="s">
        <v>272</v>
      </c>
      <c r="R87" s="46">
        <v>44562</v>
      </c>
      <c r="S87" s="46">
        <v>44926</v>
      </c>
      <c r="T87" s="132"/>
      <c r="U87" s="132"/>
      <c r="V87" s="147"/>
      <c r="W87" s="233"/>
      <c r="X87" s="236"/>
      <c r="Y87" s="224"/>
      <c r="Z87" s="233"/>
    </row>
    <row r="88" spans="1:26" ht="51.65" customHeight="1" x14ac:dyDescent="0.35">
      <c r="A88" s="84"/>
      <c r="B88" s="75"/>
      <c r="C88" s="78"/>
      <c r="D88" s="87"/>
      <c r="E88" s="78"/>
      <c r="F88" s="84"/>
      <c r="G88" s="98" t="s">
        <v>54</v>
      </c>
      <c r="H88" s="100" t="s">
        <v>27</v>
      </c>
      <c r="I88" s="102" t="s">
        <v>111</v>
      </c>
      <c r="J88" s="215">
        <v>20</v>
      </c>
      <c r="K88" s="226">
        <v>6</v>
      </c>
      <c r="L88" s="228">
        <v>4</v>
      </c>
      <c r="M88" s="167">
        <v>5</v>
      </c>
      <c r="N88" s="299">
        <f>L88+M88</f>
        <v>9</v>
      </c>
      <c r="O88" s="75"/>
      <c r="P88" s="155"/>
      <c r="Q88" s="53" t="s">
        <v>230</v>
      </c>
      <c r="R88" s="46">
        <v>44562</v>
      </c>
      <c r="S88" s="46">
        <v>44926</v>
      </c>
      <c r="T88" s="132"/>
      <c r="U88" s="132"/>
      <c r="V88" s="147"/>
      <c r="W88" s="233"/>
      <c r="X88" s="236"/>
      <c r="Y88" s="224"/>
      <c r="Z88" s="233"/>
    </row>
    <row r="89" spans="1:26" ht="93" customHeight="1" thickBot="1" x14ac:dyDescent="0.4">
      <c r="A89" s="84"/>
      <c r="B89" s="75"/>
      <c r="C89" s="78"/>
      <c r="D89" s="87"/>
      <c r="E89" s="78"/>
      <c r="F89" s="84"/>
      <c r="G89" s="99"/>
      <c r="H89" s="101"/>
      <c r="I89" s="103"/>
      <c r="J89" s="216"/>
      <c r="K89" s="227"/>
      <c r="L89" s="229"/>
      <c r="M89" s="169"/>
      <c r="N89" s="301"/>
      <c r="O89" s="75"/>
      <c r="P89" s="155"/>
      <c r="Q89" s="50" t="s">
        <v>273</v>
      </c>
      <c r="R89" s="46">
        <v>44562</v>
      </c>
      <c r="S89" s="46">
        <v>44926</v>
      </c>
      <c r="T89" s="132"/>
      <c r="U89" s="132"/>
      <c r="V89" s="147"/>
      <c r="W89" s="233"/>
      <c r="X89" s="236"/>
      <c r="Y89" s="224"/>
      <c r="Z89" s="233"/>
    </row>
    <row r="90" spans="1:26" ht="76" customHeight="1" x14ac:dyDescent="0.35">
      <c r="A90" s="84"/>
      <c r="B90" s="75"/>
      <c r="C90" s="78"/>
      <c r="D90" s="87"/>
      <c r="E90" s="78"/>
      <c r="F90" s="84"/>
      <c r="G90" s="98" t="s">
        <v>55</v>
      </c>
      <c r="H90" s="100" t="s">
        <v>56</v>
      </c>
      <c r="I90" s="102" t="s">
        <v>112</v>
      </c>
      <c r="J90" s="230">
        <v>120</v>
      </c>
      <c r="K90" s="124">
        <v>35</v>
      </c>
      <c r="L90" s="118">
        <v>17</v>
      </c>
      <c r="M90" s="118">
        <v>35</v>
      </c>
      <c r="N90" s="302">
        <f>L90+M90</f>
        <v>52</v>
      </c>
      <c r="O90" s="75"/>
      <c r="P90" s="231"/>
      <c r="Q90" s="48" t="s">
        <v>231</v>
      </c>
      <c r="R90" s="46">
        <v>44562</v>
      </c>
      <c r="S90" s="46">
        <v>44926</v>
      </c>
      <c r="T90" s="132"/>
      <c r="U90" s="132"/>
      <c r="V90" s="147"/>
      <c r="W90" s="233"/>
      <c r="X90" s="236"/>
      <c r="Y90" s="224"/>
      <c r="Z90" s="233"/>
    </row>
    <row r="91" spans="1:26" ht="68.150000000000006" customHeight="1" x14ac:dyDescent="0.35">
      <c r="A91" s="84"/>
      <c r="B91" s="75"/>
      <c r="C91" s="78"/>
      <c r="D91" s="87"/>
      <c r="E91" s="78"/>
      <c r="F91" s="84"/>
      <c r="G91" s="99"/>
      <c r="H91" s="101"/>
      <c r="I91" s="103"/>
      <c r="J91" s="176"/>
      <c r="K91" s="125"/>
      <c r="L91" s="119"/>
      <c r="M91" s="119"/>
      <c r="N91" s="303"/>
      <c r="O91" s="75"/>
      <c r="P91" s="231"/>
      <c r="Q91" s="49" t="s">
        <v>194</v>
      </c>
      <c r="R91" s="46">
        <v>44562</v>
      </c>
      <c r="S91" s="46">
        <v>44926</v>
      </c>
      <c r="T91" s="132"/>
      <c r="U91" s="132"/>
      <c r="V91" s="147"/>
      <c r="W91" s="233"/>
      <c r="X91" s="236"/>
      <c r="Y91" s="224"/>
      <c r="Z91" s="233"/>
    </row>
    <row r="92" spans="1:26" ht="57.65" customHeight="1" thickBot="1" x14ac:dyDescent="0.4">
      <c r="A92" s="84"/>
      <c r="B92" s="75"/>
      <c r="C92" s="78"/>
      <c r="D92" s="87"/>
      <c r="E92" s="78"/>
      <c r="F92" s="84"/>
      <c r="G92" s="99"/>
      <c r="H92" s="101"/>
      <c r="I92" s="103"/>
      <c r="J92" s="176"/>
      <c r="K92" s="126"/>
      <c r="L92" s="120"/>
      <c r="M92" s="120"/>
      <c r="N92" s="304"/>
      <c r="O92" s="75"/>
      <c r="P92" s="231"/>
      <c r="Q92" s="50" t="s">
        <v>195</v>
      </c>
      <c r="R92" s="46">
        <v>44562</v>
      </c>
      <c r="S92" s="46">
        <v>44926</v>
      </c>
      <c r="T92" s="132"/>
      <c r="U92" s="132"/>
      <c r="V92" s="147"/>
      <c r="W92" s="233"/>
      <c r="X92" s="236"/>
      <c r="Y92" s="224"/>
      <c r="Z92" s="233"/>
    </row>
    <row r="93" spans="1:26" ht="59.15" customHeight="1" x14ac:dyDescent="0.35">
      <c r="A93" s="84"/>
      <c r="B93" s="75"/>
      <c r="C93" s="78"/>
      <c r="D93" s="87"/>
      <c r="E93" s="78"/>
      <c r="F93" s="84"/>
      <c r="G93" s="98" t="s">
        <v>57</v>
      </c>
      <c r="H93" s="104" t="s">
        <v>58</v>
      </c>
      <c r="I93" s="221" t="s">
        <v>113</v>
      </c>
      <c r="J93" s="118">
        <v>9</v>
      </c>
      <c r="K93" s="124">
        <v>1</v>
      </c>
      <c r="L93" s="118">
        <v>5</v>
      </c>
      <c r="M93" s="118">
        <v>3</v>
      </c>
      <c r="N93" s="302">
        <f>L93+M93</f>
        <v>8</v>
      </c>
      <c r="O93" s="75"/>
      <c r="P93" s="231"/>
      <c r="Q93" s="48" t="s">
        <v>232</v>
      </c>
      <c r="R93" s="46">
        <v>44562</v>
      </c>
      <c r="S93" s="46">
        <v>44926</v>
      </c>
      <c r="T93" s="132"/>
      <c r="U93" s="132"/>
      <c r="V93" s="147"/>
      <c r="W93" s="233"/>
      <c r="X93" s="236"/>
      <c r="Y93" s="224"/>
      <c r="Z93" s="233"/>
    </row>
    <row r="94" spans="1:26" ht="70" customHeight="1" x14ac:dyDescent="0.35">
      <c r="A94" s="84"/>
      <c r="B94" s="75"/>
      <c r="C94" s="78"/>
      <c r="D94" s="87"/>
      <c r="E94" s="78"/>
      <c r="F94" s="84"/>
      <c r="G94" s="99"/>
      <c r="H94" s="105"/>
      <c r="I94" s="222"/>
      <c r="J94" s="119"/>
      <c r="K94" s="125"/>
      <c r="L94" s="119"/>
      <c r="M94" s="119"/>
      <c r="N94" s="303"/>
      <c r="O94" s="75"/>
      <c r="P94" s="231"/>
      <c r="Q94" s="49" t="s">
        <v>194</v>
      </c>
      <c r="R94" s="46">
        <v>44562</v>
      </c>
      <c r="S94" s="46">
        <v>44926</v>
      </c>
      <c r="T94" s="132"/>
      <c r="U94" s="132"/>
      <c r="V94" s="147"/>
      <c r="W94" s="233"/>
      <c r="X94" s="236"/>
      <c r="Y94" s="224"/>
      <c r="Z94" s="233"/>
    </row>
    <row r="95" spans="1:26" ht="68.150000000000006" customHeight="1" thickBot="1" x14ac:dyDescent="0.4">
      <c r="A95" s="84"/>
      <c r="B95" s="75"/>
      <c r="C95" s="78"/>
      <c r="D95" s="87"/>
      <c r="E95" s="78"/>
      <c r="F95" s="84"/>
      <c r="G95" s="99"/>
      <c r="H95" s="106"/>
      <c r="I95" s="222"/>
      <c r="J95" s="120"/>
      <c r="K95" s="126"/>
      <c r="L95" s="120"/>
      <c r="M95" s="120"/>
      <c r="N95" s="304"/>
      <c r="O95" s="75"/>
      <c r="P95" s="231"/>
      <c r="Q95" s="50" t="s">
        <v>196</v>
      </c>
      <c r="R95" s="46">
        <v>44562</v>
      </c>
      <c r="S95" s="46">
        <v>44926</v>
      </c>
      <c r="T95" s="132"/>
      <c r="U95" s="132"/>
      <c r="V95" s="147"/>
      <c r="W95" s="233"/>
      <c r="X95" s="236"/>
      <c r="Y95" s="224"/>
      <c r="Z95" s="233"/>
    </row>
    <row r="96" spans="1:26" ht="71.25" customHeight="1" x14ac:dyDescent="0.35">
      <c r="A96" s="84"/>
      <c r="B96" s="75"/>
      <c r="C96" s="78"/>
      <c r="D96" s="87"/>
      <c r="E96" s="78"/>
      <c r="F96" s="84"/>
      <c r="G96" s="104" t="s">
        <v>59</v>
      </c>
      <c r="H96" s="104" t="s">
        <v>60</v>
      </c>
      <c r="I96" s="102" t="s">
        <v>114</v>
      </c>
      <c r="J96" s="119">
        <v>6</v>
      </c>
      <c r="K96" s="124">
        <v>1</v>
      </c>
      <c r="L96" s="118">
        <v>2</v>
      </c>
      <c r="M96" s="277">
        <v>1</v>
      </c>
      <c r="N96" s="314">
        <f>L96+M96</f>
        <v>3</v>
      </c>
      <c r="O96" s="75"/>
      <c r="P96" s="231"/>
      <c r="Q96" s="48" t="s">
        <v>233</v>
      </c>
      <c r="R96" s="46">
        <v>44562</v>
      </c>
      <c r="S96" s="46">
        <v>44926</v>
      </c>
      <c r="T96" s="132"/>
      <c r="U96" s="132"/>
      <c r="V96" s="147"/>
      <c r="W96" s="233"/>
      <c r="X96" s="236"/>
      <c r="Y96" s="224"/>
      <c r="Z96" s="233"/>
    </row>
    <row r="97" spans="1:26" ht="50.5" customHeight="1" x14ac:dyDescent="0.35">
      <c r="A97" s="84"/>
      <c r="B97" s="75"/>
      <c r="C97" s="78"/>
      <c r="D97" s="87"/>
      <c r="E97" s="78"/>
      <c r="F97" s="84"/>
      <c r="G97" s="105"/>
      <c r="H97" s="105"/>
      <c r="I97" s="103"/>
      <c r="J97" s="119"/>
      <c r="K97" s="125"/>
      <c r="L97" s="119"/>
      <c r="M97" s="278"/>
      <c r="N97" s="315"/>
      <c r="O97" s="75"/>
      <c r="P97" s="231"/>
      <c r="Q97" s="49" t="s">
        <v>234</v>
      </c>
      <c r="R97" s="46">
        <v>44562</v>
      </c>
      <c r="S97" s="46">
        <v>44926</v>
      </c>
      <c r="T97" s="132"/>
      <c r="U97" s="132"/>
      <c r="V97" s="147"/>
      <c r="W97" s="233"/>
      <c r="X97" s="236"/>
      <c r="Y97" s="224"/>
      <c r="Z97" s="233"/>
    </row>
    <row r="98" spans="1:26" ht="76" customHeight="1" thickBot="1" x14ac:dyDescent="0.4">
      <c r="A98" s="84"/>
      <c r="B98" s="75"/>
      <c r="C98" s="78"/>
      <c r="D98" s="87"/>
      <c r="E98" s="78"/>
      <c r="F98" s="84"/>
      <c r="G98" s="106"/>
      <c r="H98" s="106"/>
      <c r="I98" s="107"/>
      <c r="J98" s="120"/>
      <c r="K98" s="126"/>
      <c r="L98" s="120"/>
      <c r="M98" s="279"/>
      <c r="N98" s="316"/>
      <c r="O98" s="75"/>
      <c r="P98" s="231"/>
      <c r="Q98" s="52" t="s">
        <v>274</v>
      </c>
      <c r="R98" s="46">
        <v>44562</v>
      </c>
      <c r="S98" s="46">
        <v>44926</v>
      </c>
      <c r="T98" s="132"/>
      <c r="U98" s="132"/>
      <c r="V98" s="147"/>
      <c r="W98" s="233"/>
      <c r="X98" s="236"/>
      <c r="Y98" s="224"/>
      <c r="Z98" s="233"/>
    </row>
    <row r="99" spans="1:26" ht="84.5" thickBot="1" x14ac:dyDescent="0.4">
      <c r="A99" s="84"/>
      <c r="B99" s="75"/>
      <c r="C99" s="78"/>
      <c r="D99" s="87"/>
      <c r="E99" s="78"/>
      <c r="F99" s="84"/>
      <c r="G99" s="30" t="s">
        <v>61</v>
      </c>
      <c r="H99" s="30" t="s">
        <v>62</v>
      </c>
      <c r="I99" s="29" t="s">
        <v>115</v>
      </c>
      <c r="J99" s="25">
        <v>20</v>
      </c>
      <c r="K99" s="43">
        <v>5</v>
      </c>
      <c r="L99" s="21">
        <v>5</v>
      </c>
      <c r="M99" s="21">
        <v>5</v>
      </c>
      <c r="N99" s="69">
        <f>L99+M99</f>
        <v>10</v>
      </c>
      <c r="O99" s="75"/>
      <c r="P99" s="155"/>
      <c r="Q99" s="53" t="s">
        <v>197</v>
      </c>
      <c r="R99" s="46">
        <v>44562</v>
      </c>
      <c r="S99" s="46">
        <v>44926</v>
      </c>
      <c r="T99" s="132"/>
      <c r="U99" s="132"/>
      <c r="V99" s="147"/>
      <c r="W99" s="233"/>
      <c r="X99" s="236"/>
      <c r="Y99" s="224"/>
      <c r="Z99" s="233"/>
    </row>
    <row r="100" spans="1:26" ht="76.5" customHeight="1" x14ac:dyDescent="0.35">
      <c r="A100" s="84"/>
      <c r="B100" s="75"/>
      <c r="C100" s="78"/>
      <c r="D100" s="87"/>
      <c r="E100" s="78"/>
      <c r="F100" s="84"/>
      <c r="G100" s="104" t="s">
        <v>63</v>
      </c>
      <c r="H100" s="104" t="s">
        <v>64</v>
      </c>
      <c r="I100" s="102" t="s">
        <v>116</v>
      </c>
      <c r="J100" s="118">
        <v>5</v>
      </c>
      <c r="K100" s="124">
        <v>2</v>
      </c>
      <c r="L100" s="118">
        <v>1</v>
      </c>
      <c r="M100" s="118">
        <v>1</v>
      </c>
      <c r="N100" s="302">
        <f>L100+M100</f>
        <v>2</v>
      </c>
      <c r="O100" s="144"/>
      <c r="P100" s="231"/>
      <c r="Q100" s="48" t="s">
        <v>235</v>
      </c>
      <c r="R100" s="46">
        <v>44562</v>
      </c>
      <c r="S100" s="46">
        <v>44926</v>
      </c>
      <c r="T100" s="132"/>
      <c r="U100" s="132"/>
      <c r="V100" s="147"/>
      <c r="W100" s="233"/>
      <c r="X100" s="236"/>
      <c r="Y100" s="224"/>
      <c r="Z100" s="233"/>
    </row>
    <row r="101" spans="1:26" ht="40" customHeight="1" thickBot="1" x14ac:dyDescent="0.4">
      <c r="A101" s="84"/>
      <c r="B101" s="75"/>
      <c r="C101" s="78"/>
      <c r="D101" s="87"/>
      <c r="E101" s="78"/>
      <c r="F101" s="84"/>
      <c r="G101" s="106"/>
      <c r="H101" s="106"/>
      <c r="I101" s="107"/>
      <c r="J101" s="120"/>
      <c r="K101" s="126"/>
      <c r="L101" s="120"/>
      <c r="M101" s="120"/>
      <c r="N101" s="304"/>
      <c r="O101" s="144"/>
      <c r="P101" s="231"/>
      <c r="Q101" s="50" t="s">
        <v>198</v>
      </c>
      <c r="R101" s="46">
        <v>44562</v>
      </c>
      <c r="S101" s="46">
        <v>44926</v>
      </c>
      <c r="T101" s="132"/>
      <c r="U101" s="132"/>
      <c r="V101" s="147"/>
      <c r="W101" s="234"/>
      <c r="X101" s="237"/>
      <c r="Y101" s="225"/>
      <c r="Z101" s="234"/>
    </row>
    <row r="102" spans="1:26" ht="43.5" customHeight="1" x14ac:dyDescent="0.35">
      <c r="A102" s="84"/>
      <c r="B102" s="75"/>
      <c r="C102" s="78"/>
      <c r="D102" s="87"/>
      <c r="E102" s="78"/>
      <c r="F102" s="84"/>
      <c r="G102" s="104" t="s">
        <v>65</v>
      </c>
      <c r="H102" s="104" t="s">
        <v>64</v>
      </c>
      <c r="I102" s="102" t="s">
        <v>117</v>
      </c>
      <c r="J102" s="118">
        <v>4</v>
      </c>
      <c r="K102" s="124">
        <v>1</v>
      </c>
      <c r="L102" s="118">
        <v>1</v>
      </c>
      <c r="M102" s="118">
        <v>1</v>
      </c>
      <c r="N102" s="302">
        <f>L102+M102</f>
        <v>2</v>
      </c>
      <c r="O102" s="143" t="s">
        <v>142</v>
      </c>
      <c r="P102" s="217">
        <v>2021130010223</v>
      </c>
      <c r="Q102" s="48" t="s">
        <v>199</v>
      </c>
      <c r="R102" s="46">
        <v>44562</v>
      </c>
      <c r="S102" s="46">
        <v>44926</v>
      </c>
      <c r="T102" s="203" t="s">
        <v>212</v>
      </c>
      <c r="U102" s="203"/>
      <c r="V102" s="203" t="s">
        <v>213</v>
      </c>
      <c r="W102" s="74" t="s">
        <v>215</v>
      </c>
      <c r="X102" s="212">
        <v>229427184.18000001</v>
      </c>
      <c r="Y102" s="317" t="s">
        <v>275</v>
      </c>
      <c r="Z102" s="74"/>
    </row>
    <row r="103" spans="1:26" ht="34.5" customHeight="1" thickBot="1" x14ac:dyDescent="0.4">
      <c r="A103" s="84"/>
      <c r="B103" s="75"/>
      <c r="C103" s="78"/>
      <c r="D103" s="87"/>
      <c r="E103" s="78"/>
      <c r="F103" s="84"/>
      <c r="G103" s="105"/>
      <c r="H103" s="105"/>
      <c r="I103" s="103"/>
      <c r="J103" s="119"/>
      <c r="K103" s="126"/>
      <c r="L103" s="120"/>
      <c r="M103" s="120"/>
      <c r="N103" s="304"/>
      <c r="O103" s="144"/>
      <c r="P103" s="218"/>
      <c r="Q103" s="50" t="s">
        <v>198</v>
      </c>
      <c r="R103" s="46">
        <v>44562</v>
      </c>
      <c r="S103" s="46">
        <v>44926</v>
      </c>
      <c r="T103" s="147"/>
      <c r="U103" s="147"/>
      <c r="V103" s="147"/>
      <c r="W103" s="75"/>
      <c r="X103" s="213"/>
      <c r="Y103" s="318"/>
      <c r="Z103" s="75"/>
    </row>
    <row r="104" spans="1:26" ht="54" customHeight="1" x14ac:dyDescent="0.35">
      <c r="A104" s="84"/>
      <c r="B104" s="75"/>
      <c r="C104" s="78"/>
      <c r="D104" s="87"/>
      <c r="E104" s="78"/>
      <c r="F104" s="84"/>
      <c r="G104" s="104" t="s">
        <v>66</v>
      </c>
      <c r="H104" s="104" t="s">
        <v>67</v>
      </c>
      <c r="I104" s="102" t="s">
        <v>118</v>
      </c>
      <c r="J104" s="118">
        <v>4</v>
      </c>
      <c r="K104" s="124">
        <v>2</v>
      </c>
      <c r="L104" s="118">
        <v>1</v>
      </c>
      <c r="M104" s="118">
        <v>1</v>
      </c>
      <c r="N104" s="302">
        <f>L104+M104</f>
        <v>2</v>
      </c>
      <c r="O104" s="144"/>
      <c r="P104" s="218"/>
      <c r="Q104" s="48" t="s">
        <v>276</v>
      </c>
      <c r="R104" s="46">
        <v>44562</v>
      </c>
      <c r="S104" s="46">
        <v>44926</v>
      </c>
      <c r="T104" s="147"/>
      <c r="U104" s="147"/>
      <c r="V104" s="147"/>
      <c r="W104" s="75"/>
      <c r="X104" s="213"/>
      <c r="Y104" s="318"/>
      <c r="Z104" s="75"/>
    </row>
    <row r="105" spans="1:26" ht="67" customHeight="1" x14ac:dyDescent="0.35">
      <c r="A105" s="84"/>
      <c r="B105" s="75"/>
      <c r="C105" s="78"/>
      <c r="D105" s="87"/>
      <c r="E105" s="78"/>
      <c r="F105" s="84"/>
      <c r="G105" s="105"/>
      <c r="H105" s="105"/>
      <c r="I105" s="103"/>
      <c r="J105" s="119"/>
      <c r="K105" s="125"/>
      <c r="L105" s="119"/>
      <c r="M105" s="119"/>
      <c r="N105" s="303"/>
      <c r="O105" s="144"/>
      <c r="P105" s="218"/>
      <c r="Q105" s="49" t="s">
        <v>277</v>
      </c>
      <c r="R105" s="46">
        <v>44562</v>
      </c>
      <c r="S105" s="46">
        <v>44926</v>
      </c>
      <c r="T105" s="147"/>
      <c r="U105" s="147"/>
      <c r="V105" s="147"/>
      <c r="W105" s="75"/>
      <c r="X105" s="213"/>
      <c r="Y105" s="318"/>
      <c r="Z105" s="75"/>
    </row>
    <row r="106" spans="1:26" ht="43" customHeight="1" x14ac:dyDescent="0.35">
      <c r="A106" s="84"/>
      <c r="B106" s="75"/>
      <c r="C106" s="78"/>
      <c r="D106" s="87"/>
      <c r="E106" s="78"/>
      <c r="F106" s="84"/>
      <c r="G106" s="105"/>
      <c r="H106" s="105"/>
      <c r="I106" s="103"/>
      <c r="J106" s="119"/>
      <c r="K106" s="125"/>
      <c r="L106" s="119"/>
      <c r="M106" s="119"/>
      <c r="N106" s="303"/>
      <c r="O106" s="144"/>
      <c r="P106" s="218"/>
      <c r="Q106" s="49" t="s">
        <v>278</v>
      </c>
      <c r="R106" s="46">
        <v>44562</v>
      </c>
      <c r="S106" s="46">
        <v>44926</v>
      </c>
      <c r="T106" s="147"/>
      <c r="U106" s="147"/>
      <c r="V106" s="147"/>
      <c r="W106" s="75"/>
      <c r="X106" s="213"/>
      <c r="Y106" s="318"/>
      <c r="Z106" s="75"/>
    </row>
    <row r="107" spans="1:26" ht="88" customHeight="1" x14ac:dyDescent="0.35">
      <c r="A107" s="84"/>
      <c r="B107" s="75"/>
      <c r="C107" s="78"/>
      <c r="D107" s="87"/>
      <c r="E107" s="78"/>
      <c r="F107" s="84"/>
      <c r="G107" s="105"/>
      <c r="H107" s="105"/>
      <c r="I107" s="103"/>
      <c r="J107" s="119"/>
      <c r="K107" s="125"/>
      <c r="L107" s="119"/>
      <c r="M107" s="119"/>
      <c r="N107" s="303"/>
      <c r="O107" s="144"/>
      <c r="P107" s="218"/>
      <c r="Q107" s="49" t="s">
        <v>279</v>
      </c>
      <c r="R107" s="46">
        <v>44562</v>
      </c>
      <c r="S107" s="46">
        <v>44926</v>
      </c>
      <c r="T107" s="147"/>
      <c r="U107" s="147"/>
      <c r="V107" s="147"/>
      <c r="W107" s="75"/>
      <c r="X107" s="213"/>
      <c r="Y107" s="318"/>
      <c r="Z107" s="75"/>
    </row>
    <row r="108" spans="1:26" ht="65.5" customHeight="1" x14ac:dyDescent="0.35">
      <c r="A108" s="84"/>
      <c r="B108" s="75"/>
      <c r="C108" s="78"/>
      <c r="D108" s="87"/>
      <c r="E108" s="78"/>
      <c r="F108" s="84"/>
      <c r="G108" s="105"/>
      <c r="H108" s="105"/>
      <c r="I108" s="103"/>
      <c r="J108" s="119"/>
      <c r="K108" s="125"/>
      <c r="L108" s="119"/>
      <c r="M108" s="119"/>
      <c r="N108" s="303"/>
      <c r="O108" s="144"/>
      <c r="P108" s="218"/>
      <c r="Q108" s="49" t="s">
        <v>280</v>
      </c>
      <c r="R108" s="46">
        <v>44562</v>
      </c>
      <c r="S108" s="46">
        <v>44926</v>
      </c>
      <c r="T108" s="147"/>
      <c r="U108" s="147"/>
      <c r="V108" s="147"/>
      <c r="W108" s="75"/>
      <c r="X108" s="213"/>
      <c r="Y108" s="318"/>
      <c r="Z108" s="75"/>
    </row>
    <row r="109" spans="1:26" ht="60" customHeight="1" thickBot="1" x14ac:dyDescent="0.4">
      <c r="A109" s="84"/>
      <c r="B109" s="75"/>
      <c r="C109" s="78"/>
      <c r="D109" s="87"/>
      <c r="E109" s="78"/>
      <c r="F109" s="84"/>
      <c r="G109" s="106"/>
      <c r="H109" s="106"/>
      <c r="I109" s="107"/>
      <c r="J109" s="120"/>
      <c r="K109" s="126"/>
      <c r="L109" s="120"/>
      <c r="M109" s="120"/>
      <c r="N109" s="304"/>
      <c r="O109" s="144"/>
      <c r="P109" s="218"/>
      <c r="Q109" s="50" t="s">
        <v>281</v>
      </c>
      <c r="R109" s="46">
        <v>44562</v>
      </c>
      <c r="S109" s="46">
        <v>44926</v>
      </c>
      <c r="T109" s="147"/>
      <c r="U109" s="147"/>
      <c r="V109" s="147"/>
      <c r="W109" s="75"/>
      <c r="X109" s="213"/>
      <c r="Y109" s="318"/>
      <c r="Z109" s="75"/>
    </row>
    <row r="110" spans="1:26" ht="70" x14ac:dyDescent="0.35">
      <c r="A110" s="84"/>
      <c r="B110" s="75"/>
      <c r="C110" s="78"/>
      <c r="D110" s="87"/>
      <c r="E110" s="78"/>
      <c r="F110" s="84"/>
      <c r="G110" s="104" t="s">
        <v>68</v>
      </c>
      <c r="H110" s="104" t="s">
        <v>60</v>
      </c>
      <c r="I110" s="102" t="s">
        <v>119</v>
      </c>
      <c r="J110" s="118">
        <v>4</v>
      </c>
      <c r="K110" s="124">
        <v>2</v>
      </c>
      <c r="L110" s="118">
        <v>1</v>
      </c>
      <c r="M110" s="118">
        <v>1</v>
      </c>
      <c r="N110" s="302">
        <f>L110+M110</f>
        <v>2</v>
      </c>
      <c r="O110" s="144"/>
      <c r="P110" s="218"/>
      <c r="Q110" s="48" t="s">
        <v>282</v>
      </c>
      <c r="R110" s="46">
        <v>44562</v>
      </c>
      <c r="S110" s="46">
        <v>44926</v>
      </c>
      <c r="T110" s="147"/>
      <c r="U110" s="147"/>
      <c r="V110" s="147"/>
      <c r="W110" s="75"/>
      <c r="X110" s="213"/>
      <c r="Y110" s="318"/>
      <c r="Z110" s="75"/>
    </row>
    <row r="111" spans="1:26" ht="84" x14ac:dyDescent="0.35">
      <c r="A111" s="84"/>
      <c r="B111" s="75"/>
      <c r="C111" s="78"/>
      <c r="D111" s="87"/>
      <c r="E111" s="78"/>
      <c r="F111" s="84"/>
      <c r="G111" s="105"/>
      <c r="H111" s="105"/>
      <c r="I111" s="103"/>
      <c r="J111" s="119"/>
      <c r="K111" s="125"/>
      <c r="L111" s="119"/>
      <c r="M111" s="119"/>
      <c r="N111" s="303"/>
      <c r="O111" s="144"/>
      <c r="P111" s="218"/>
      <c r="Q111" s="49" t="s">
        <v>283</v>
      </c>
      <c r="R111" s="46">
        <v>44562</v>
      </c>
      <c r="S111" s="46">
        <v>44926</v>
      </c>
      <c r="T111" s="147"/>
      <c r="U111" s="147"/>
      <c r="V111" s="147"/>
      <c r="W111" s="75"/>
      <c r="X111" s="213"/>
      <c r="Y111" s="318"/>
      <c r="Z111" s="75"/>
    </row>
    <row r="112" spans="1:26" ht="28" x14ac:dyDescent="0.35">
      <c r="A112" s="84"/>
      <c r="B112" s="75"/>
      <c r="C112" s="78"/>
      <c r="D112" s="87"/>
      <c r="E112" s="78"/>
      <c r="F112" s="84"/>
      <c r="G112" s="105"/>
      <c r="H112" s="105"/>
      <c r="I112" s="103"/>
      <c r="J112" s="119"/>
      <c r="K112" s="125"/>
      <c r="L112" s="119"/>
      <c r="M112" s="119"/>
      <c r="N112" s="303"/>
      <c r="O112" s="144"/>
      <c r="P112" s="218"/>
      <c r="Q112" s="49" t="s">
        <v>284</v>
      </c>
      <c r="R112" s="46">
        <v>44562</v>
      </c>
      <c r="S112" s="46">
        <v>44926</v>
      </c>
      <c r="T112" s="147"/>
      <c r="U112" s="147"/>
      <c r="V112" s="147"/>
      <c r="W112" s="75"/>
      <c r="X112" s="213"/>
      <c r="Y112" s="318"/>
      <c r="Z112" s="75"/>
    </row>
    <row r="113" spans="1:26" ht="111.65" customHeight="1" x14ac:dyDescent="0.35">
      <c r="A113" s="84"/>
      <c r="B113" s="75"/>
      <c r="C113" s="78"/>
      <c r="D113" s="87"/>
      <c r="E113" s="78"/>
      <c r="F113" s="84"/>
      <c r="G113" s="105"/>
      <c r="H113" s="105"/>
      <c r="I113" s="103"/>
      <c r="J113" s="119"/>
      <c r="K113" s="125"/>
      <c r="L113" s="119"/>
      <c r="M113" s="119"/>
      <c r="N113" s="303"/>
      <c r="O113" s="144"/>
      <c r="P113" s="218"/>
      <c r="Q113" s="49" t="s">
        <v>285</v>
      </c>
      <c r="R113" s="46">
        <v>44562</v>
      </c>
      <c r="S113" s="46">
        <v>44926</v>
      </c>
      <c r="T113" s="147"/>
      <c r="U113" s="147"/>
      <c r="V113" s="147"/>
      <c r="W113" s="75"/>
      <c r="X113" s="213"/>
      <c r="Y113" s="318"/>
      <c r="Z113" s="75"/>
    </row>
    <row r="114" spans="1:26" ht="98.15" customHeight="1" x14ac:dyDescent="0.35">
      <c r="A114" s="84"/>
      <c r="B114" s="75"/>
      <c r="C114" s="78"/>
      <c r="D114" s="87"/>
      <c r="E114" s="78"/>
      <c r="F114" s="84"/>
      <c r="G114" s="105"/>
      <c r="H114" s="105"/>
      <c r="I114" s="103"/>
      <c r="J114" s="119"/>
      <c r="K114" s="125"/>
      <c r="L114" s="119"/>
      <c r="M114" s="119"/>
      <c r="N114" s="303"/>
      <c r="O114" s="144"/>
      <c r="P114" s="218"/>
      <c r="Q114" s="49" t="s">
        <v>286</v>
      </c>
      <c r="R114" s="46">
        <v>44562</v>
      </c>
      <c r="S114" s="46">
        <v>44926</v>
      </c>
      <c r="T114" s="147"/>
      <c r="U114" s="147"/>
      <c r="V114" s="147"/>
      <c r="W114" s="75"/>
      <c r="X114" s="213"/>
      <c r="Y114" s="318"/>
      <c r="Z114" s="75"/>
    </row>
    <row r="115" spans="1:26" ht="77.150000000000006" customHeight="1" thickBot="1" x14ac:dyDescent="0.4">
      <c r="A115" s="84"/>
      <c r="B115" s="75"/>
      <c r="C115" s="78"/>
      <c r="D115" s="87"/>
      <c r="E115" s="78"/>
      <c r="F115" s="84"/>
      <c r="G115" s="106"/>
      <c r="H115" s="106"/>
      <c r="I115" s="107"/>
      <c r="J115" s="120"/>
      <c r="K115" s="126"/>
      <c r="L115" s="120"/>
      <c r="M115" s="120"/>
      <c r="N115" s="304"/>
      <c r="O115" s="144"/>
      <c r="P115" s="218"/>
      <c r="Q115" s="50" t="s">
        <v>287</v>
      </c>
      <c r="R115" s="46">
        <v>44562</v>
      </c>
      <c r="S115" s="46">
        <v>44926</v>
      </c>
      <c r="T115" s="147"/>
      <c r="U115" s="147"/>
      <c r="V115" s="147"/>
      <c r="W115" s="75"/>
      <c r="X115" s="213"/>
      <c r="Y115" s="318"/>
      <c r="Z115" s="75"/>
    </row>
    <row r="116" spans="1:26" ht="46.5" customHeight="1" x14ac:dyDescent="0.35">
      <c r="A116" s="84"/>
      <c r="B116" s="75"/>
      <c r="C116" s="78"/>
      <c r="D116" s="87"/>
      <c r="E116" s="78"/>
      <c r="F116" s="84"/>
      <c r="G116" s="104" t="s">
        <v>69</v>
      </c>
      <c r="H116" s="104" t="s">
        <v>64</v>
      </c>
      <c r="I116" s="102" t="s">
        <v>120</v>
      </c>
      <c r="J116" s="118">
        <v>1</v>
      </c>
      <c r="K116" s="124">
        <v>1</v>
      </c>
      <c r="L116" s="118">
        <v>0</v>
      </c>
      <c r="M116" s="118">
        <v>0</v>
      </c>
      <c r="N116" s="302">
        <f>L116+M116</f>
        <v>0</v>
      </c>
      <c r="O116" s="144"/>
      <c r="P116" s="218"/>
      <c r="Q116" s="48" t="s">
        <v>236</v>
      </c>
      <c r="R116" s="46">
        <v>44562</v>
      </c>
      <c r="S116" s="46">
        <v>44926</v>
      </c>
      <c r="T116" s="147"/>
      <c r="U116" s="147"/>
      <c r="V116" s="147"/>
      <c r="W116" s="75"/>
      <c r="X116" s="213"/>
      <c r="Y116" s="318"/>
      <c r="Z116" s="75"/>
    </row>
    <row r="117" spans="1:26" ht="43.5" customHeight="1" x14ac:dyDescent="0.35">
      <c r="A117" s="84"/>
      <c r="B117" s="75"/>
      <c r="C117" s="78"/>
      <c r="D117" s="87"/>
      <c r="E117" s="78"/>
      <c r="F117" s="84"/>
      <c r="G117" s="105"/>
      <c r="H117" s="105"/>
      <c r="I117" s="103"/>
      <c r="J117" s="119"/>
      <c r="K117" s="125"/>
      <c r="L117" s="119"/>
      <c r="M117" s="119"/>
      <c r="N117" s="303"/>
      <c r="O117" s="144"/>
      <c r="P117" s="218"/>
      <c r="Q117" s="65" t="s">
        <v>237</v>
      </c>
      <c r="R117" s="46">
        <v>44562</v>
      </c>
      <c r="S117" s="46">
        <v>44926</v>
      </c>
      <c r="T117" s="147"/>
      <c r="U117" s="147"/>
      <c r="V117" s="147"/>
      <c r="W117" s="75"/>
      <c r="X117" s="213"/>
      <c r="Y117" s="318"/>
      <c r="Z117" s="75"/>
    </row>
    <row r="118" spans="1:26" ht="44.15" customHeight="1" x14ac:dyDescent="0.35">
      <c r="A118" s="84"/>
      <c r="B118" s="75"/>
      <c r="C118" s="78"/>
      <c r="D118" s="87"/>
      <c r="E118" s="78"/>
      <c r="F118" s="84"/>
      <c r="G118" s="105"/>
      <c r="H118" s="105"/>
      <c r="I118" s="103"/>
      <c r="J118" s="119"/>
      <c r="K118" s="125"/>
      <c r="L118" s="119"/>
      <c r="M118" s="119"/>
      <c r="N118" s="303"/>
      <c r="O118" s="144"/>
      <c r="P118" s="218"/>
      <c r="Q118" s="49" t="s">
        <v>288</v>
      </c>
      <c r="R118" s="46">
        <v>44562</v>
      </c>
      <c r="S118" s="46">
        <v>44926</v>
      </c>
      <c r="T118" s="147"/>
      <c r="U118" s="147"/>
      <c r="V118" s="147"/>
      <c r="W118" s="75"/>
      <c r="X118" s="213"/>
      <c r="Y118" s="318"/>
      <c r="Z118" s="75"/>
    </row>
    <row r="119" spans="1:26" ht="46" customHeight="1" x14ac:dyDescent="0.35">
      <c r="A119" s="84"/>
      <c r="B119" s="75"/>
      <c r="C119" s="78"/>
      <c r="D119" s="87"/>
      <c r="E119" s="78"/>
      <c r="F119" s="84"/>
      <c r="G119" s="105"/>
      <c r="H119" s="105"/>
      <c r="I119" s="103"/>
      <c r="J119" s="119"/>
      <c r="K119" s="125"/>
      <c r="L119" s="119"/>
      <c r="M119" s="119"/>
      <c r="N119" s="303"/>
      <c r="O119" s="144"/>
      <c r="P119" s="218"/>
      <c r="Q119" s="49" t="s">
        <v>238</v>
      </c>
      <c r="R119" s="46">
        <v>44562</v>
      </c>
      <c r="S119" s="46">
        <v>44926</v>
      </c>
      <c r="T119" s="147"/>
      <c r="U119" s="147"/>
      <c r="V119" s="147"/>
      <c r="W119" s="75"/>
      <c r="X119" s="213"/>
      <c r="Y119" s="318"/>
      <c r="Z119" s="75"/>
    </row>
    <row r="120" spans="1:26" ht="50.15" customHeight="1" thickBot="1" x14ac:dyDescent="0.4">
      <c r="A120" s="84"/>
      <c r="B120" s="75"/>
      <c r="C120" s="78"/>
      <c r="D120" s="87"/>
      <c r="E120" s="78"/>
      <c r="F120" s="85"/>
      <c r="G120" s="106"/>
      <c r="H120" s="106"/>
      <c r="I120" s="107"/>
      <c r="J120" s="120"/>
      <c r="K120" s="126"/>
      <c r="L120" s="120"/>
      <c r="M120" s="120"/>
      <c r="N120" s="304"/>
      <c r="O120" s="145"/>
      <c r="P120" s="219"/>
      <c r="Q120" s="50" t="s">
        <v>229</v>
      </c>
      <c r="R120" s="46">
        <v>44562</v>
      </c>
      <c r="S120" s="46">
        <v>44926</v>
      </c>
      <c r="T120" s="148"/>
      <c r="U120" s="148"/>
      <c r="V120" s="148"/>
      <c r="W120" s="76"/>
      <c r="X120" s="220"/>
      <c r="Y120" s="319"/>
      <c r="Z120" s="76"/>
    </row>
    <row r="121" spans="1:26" s="3" customFormat="1" ht="85" customHeight="1" x14ac:dyDescent="0.35">
      <c r="A121" s="84"/>
      <c r="B121" s="75"/>
      <c r="C121" s="78"/>
      <c r="D121" s="87"/>
      <c r="E121" s="78"/>
      <c r="F121" s="74" t="s">
        <v>70</v>
      </c>
      <c r="G121" s="91" t="s">
        <v>71</v>
      </c>
      <c r="H121" s="238" t="s">
        <v>60</v>
      </c>
      <c r="I121" s="91" t="s">
        <v>121</v>
      </c>
      <c r="J121" s="114">
        <v>4</v>
      </c>
      <c r="K121" s="116">
        <v>1</v>
      </c>
      <c r="L121" s="241">
        <v>0.6</v>
      </c>
      <c r="M121" s="209">
        <v>0.95000000000000007</v>
      </c>
      <c r="N121" s="244">
        <f>L121+M121</f>
        <v>1.55</v>
      </c>
      <c r="O121" s="75" t="s">
        <v>143</v>
      </c>
      <c r="P121" s="231">
        <v>2021130010198</v>
      </c>
      <c r="Q121" s="48" t="s">
        <v>290</v>
      </c>
      <c r="R121" s="46">
        <v>44562</v>
      </c>
      <c r="S121" s="46">
        <v>44926</v>
      </c>
      <c r="T121" s="146" t="s">
        <v>210</v>
      </c>
      <c r="U121" s="146"/>
      <c r="V121" s="74" t="s">
        <v>205</v>
      </c>
      <c r="W121" s="74" t="s">
        <v>216</v>
      </c>
      <c r="X121" s="247">
        <v>4044333025.4000001</v>
      </c>
      <c r="Y121" s="149" t="s">
        <v>289</v>
      </c>
      <c r="Z121" s="74"/>
    </row>
    <row r="122" spans="1:26" s="3" customFormat="1" ht="63.65" customHeight="1" x14ac:dyDescent="0.35">
      <c r="A122" s="84"/>
      <c r="B122" s="75"/>
      <c r="C122" s="78"/>
      <c r="D122" s="87"/>
      <c r="E122" s="78"/>
      <c r="F122" s="75"/>
      <c r="G122" s="92"/>
      <c r="H122" s="239"/>
      <c r="I122" s="92"/>
      <c r="J122" s="142"/>
      <c r="K122" s="171"/>
      <c r="L122" s="242"/>
      <c r="M122" s="210"/>
      <c r="N122" s="245"/>
      <c r="O122" s="75"/>
      <c r="P122" s="231"/>
      <c r="Q122" s="49" t="s">
        <v>291</v>
      </c>
      <c r="R122" s="46">
        <v>44562</v>
      </c>
      <c r="S122" s="46">
        <v>44926</v>
      </c>
      <c r="T122" s="147"/>
      <c r="U122" s="147"/>
      <c r="V122" s="75"/>
      <c r="W122" s="75"/>
      <c r="X122" s="213"/>
      <c r="Y122" s="150"/>
      <c r="Z122" s="75"/>
    </row>
    <row r="123" spans="1:26" s="3" customFormat="1" ht="42" customHeight="1" x14ac:dyDescent="0.35">
      <c r="A123" s="84"/>
      <c r="B123" s="75"/>
      <c r="C123" s="78"/>
      <c r="D123" s="87"/>
      <c r="E123" s="78"/>
      <c r="F123" s="75"/>
      <c r="G123" s="92"/>
      <c r="H123" s="239"/>
      <c r="I123" s="92"/>
      <c r="J123" s="142"/>
      <c r="K123" s="171"/>
      <c r="L123" s="242"/>
      <c r="M123" s="210"/>
      <c r="N123" s="245"/>
      <c r="O123" s="75"/>
      <c r="P123" s="231"/>
      <c r="Q123" s="49" t="s">
        <v>292</v>
      </c>
      <c r="R123" s="46">
        <v>44562</v>
      </c>
      <c r="S123" s="46">
        <v>44926</v>
      </c>
      <c r="T123" s="147"/>
      <c r="U123" s="147"/>
      <c r="V123" s="75"/>
      <c r="W123" s="75"/>
      <c r="X123" s="213"/>
      <c r="Y123" s="150"/>
      <c r="Z123" s="75"/>
    </row>
    <row r="124" spans="1:26" s="3" customFormat="1" ht="46" customHeight="1" x14ac:dyDescent="0.35">
      <c r="A124" s="84"/>
      <c r="B124" s="75"/>
      <c r="C124" s="78"/>
      <c r="D124" s="87"/>
      <c r="E124" s="78"/>
      <c r="F124" s="75"/>
      <c r="G124" s="92"/>
      <c r="H124" s="239"/>
      <c r="I124" s="92"/>
      <c r="J124" s="142"/>
      <c r="K124" s="171"/>
      <c r="L124" s="242"/>
      <c r="M124" s="210"/>
      <c r="N124" s="245"/>
      <c r="O124" s="75"/>
      <c r="P124" s="231"/>
      <c r="Q124" s="49" t="s">
        <v>293</v>
      </c>
      <c r="R124" s="46">
        <v>44562</v>
      </c>
      <c r="S124" s="46">
        <v>44926</v>
      </c>
      <c r="T124" s="147"/>
      <c r="U124" s="147"/>
      <c r="V124" s="75"/>
      <c r="W124" s="75"/>
      <c r="X124" s="213"/>
      <c r="Y124" s="150"/>
      <c r="Z124" s="75"/>
    </row>
    <row r="125" spans="1:26" s="3" customFormat="1" ht="68.25" customHeight="1" thickBot="1" x14ac:dyDescent="0.4">
      <c r="A125" s="84"/>
      <c r="B125" s="75"/>
      <c r="C125" s="78"/>
      <c r="D125" s="87"/>
      <c r="E125" s="78"/>
      <c r="F125" s="75"/>
      <c r="G125" s="113"/>
      <c r="H125" s="240"/>
      <c r="I125" s="113"/>
      <c r="J125" s="115"/>
      <c r="K125" s="117"/>
      <c r="L125" s="243"/>
      <c r="M125" s="211"/>
      <c r="N125" s="246"/>
      <c r="O125" s="75"/>
      <c r="P125" s="231"/>
      <c r="Q125" s="50" t="s">
        <v>294</v>
      </c>
      <c r="R125" s="46">
        <v>44562</v>
      </c>
      <c r="S125" s="46">
        <v>44926</v>
      </c>
      <c r="T125" s="147"/>
      <c r="U125" s="147"/>
      <c r="V125" s="75"/>
      <c r="W125" s="75"/>
      <c r="X125" s="213"/>
      <c r="Y125" s="150"/>
      <c r="Z125" s="75"/>
    </row>
    <row r="126" spans="1:26" ht="47.5" customHeight="1" x14ac:dyDescent="0.35">
      <c r="A126" s="84"/>
      <c r="B126" s="75"/>
      <c r="C126" s="78"/>
      <c r="D126" s="87"/>
      <c r="E126" s="78"/>
      <c r="F126" s="75"/>
      <c r="G126" s="77" t="s">
        <v>72</v>
      </c>
      <c r="H126" s="77" t="s">
        <v>67</v>
      </c>
      <c r="I126" s="91" t="s">
        <v>122</v>
      </c>
      <c r="J126" s="114">
        <v>4</v>
      </c>
      <c r="K126" s="116">
        <v>1</v>
      </c>
      <c r="L126" s="114">
        <v>0</v>
      </c>
      <c r="M126" s="209">
        <v>0.75</v>
      </c>
      <c r="N126" s="244">
        <f>L126+M126</f>
        <v>0.75</v>
      </c>
      <c r="O126" s="144"/>
      <c r="P126" s="231"/>
      <c r="Q126" s="48" t="s">
        <v>295</v>
      </c>
      <c r="R126" s="46">
        <v>44562</v>
      </c>
      <c r="S126" s="46">
        <v>44926</v>
      </c>
      <c r="T126" s="147"/>
      <c r="U126" s="147"/>
      <c r="V126" s="75"/>
      <c r="W126" s="75"/>
      <c r="X126" s="213"/>
      <c r="Y126" s="150"/>
      <c r="Z126" s="75"/>
    </row>
    <row r="127" spans="1:26" ht="54" customHeight="1" x14ac:dyDescent="0.35">
      <c r="A127" s="84"/>
      <c r="B127" s="75"/>
      <c r="C127" s="78"/>
      <c r="D127" s="87"/>
      <c r="E127" s="78"/>
      <c r="F127" s="75"/>
      <c r="G127" s="78"/>
      <c r="H127" s="78"/>
      <c r="I127" s="92"/>
      <c r="J127" s="142"/>
      <c r="K127" s="171"/>
      <c r="L127" s="142"/>
      <c r="M127" s="210"/>
      <c r="N127" s="245"/>
      <c r="O127" s="144"/>
      <c r="P127" s="231"/>
      <c r="Q127" s="49" t="s">
        <v>296</v>
      </c>
      <c r="R127" s="46">
        <v>44562</v>
      </c>
      <c r="S127" s="46">
        <v>44926</v>
      </c>
      <c r="T127" s="147"/>
      <c r="U127" s="147"/>
      <c r="V127" s="75"/>
      <c r="W127" s="75"/>
      <c r="X127" s="213"/>
      <c r="Y127" s="150"/>
      <c r="Z127" s="75"/>
    </row>
    <row r="128" spans="1:26" ht="49.5" customHeight="1" x14ac:dyDescent="0.35">
      <c r="A128" s="84"/>
      <c r="B128" s="75"/>
      <c r="C128" s="78"/>
      <c r="D128" s="87"/>
      <c r="E128" s="78"/>
      <c r="F128" s="75"/>
      <c r="G128" s="78"/>
      <c r="H128" s="78"/>
      <c r="I128" s="92"/>
      <c r="J128" s="142"/>
      <c r="K128" s="171"/>
      <c r="L128" s="142"/>
      <c r="M128" s="210"/>
      <c r="N128" s="245"/>
      <c r="O128" s="144"/>
      <c r="P128" s="231"/>
      <c r="Q128" s="49" t="s">
        <v>297</v>
      </c>
      <c r="R128" s="46">
        <v>44562</v>
      </c>
      <c r="S128" s="46">
        <v>44926</v>
      </c>
      <c r="T128" s="147"/>
      <c r="U128" s="147"/>
      <c r="V128" s="75"/>
      <c r="W128" s="75"/>
      <c r="X128" s="213"/>
      <c r="Y128" s="150"/>
      <c r="Z128" s="75"/>
    </row>
    <row r="129" spans="1:26" ht="59.5" customHeight="1" x14ac:dyDescent="0.35">
      <c r="A129" s="84"/>
      <c r="B129" s="75"/>
      <c r="C129" s="78"/>
      <c r="D129" s="87"/>
      <c r="E129" s="78"/>
      <c r="F129" s="75"/>
      <c r="G129" s="78"/>
      <c r="H129" s="78"/>
      <c r="I129" s="92"/>
      <c r="J129" s="142"/>
      <c r="K129" s="171"/>
      <c r="L129" s="142"/>
      <c r="M129" s="210"/>
      <c r="N129" s="245"/>
      <c r="O129" s="144"/>
      <c r="P129" s="231"/>
      <c r="Q129" s="49" t="s">
        <v>298</v>
      </c>
      <c r="R129" s="46">
        <v>44562</v>
      </c>
      <c r="S129" s="46">
        <v>44926</v>
      </c>
      <c r="T129" s="147"/>
      <c r="U129" s="147"/>
      <c r="V129" s="75"/>
      <c r="W129" s="75"/>
      <c r="X129" s="213"/>
      <c r="Y129" s="150"/>
      <c r="Z129" s="75"/>
    </row>
    <row r="130" spans="1:26" ht="79.5" customHeight="1" thickBot="1" x14ac:dyDescent="0.4">
      <c r="A130" s="84"/>
      <c r="B130" s="75"/>
      <c r="C130" s="78"/>
      <c r="D130" s="87"/>
      <c r="E130" s="78"/>
      <c r="F130" s="75"/>
      <c r="G130" s="79"/>
      <c r="H130" s="79"/>
      <c r="I130" s="113"/>
      <c r="J130" s="115"/>
      <c r="K130" s="117"/>
      <c r="L130" s="115"/>
      <c r="M130" s="211"/>
      <c r="N130" s="246"/>
      <c r="O130" s="144"/>
      <c r="P130" s="231"/>
      <c r="Q130" s="50" t="s">
        <v>299</v>
      </c>
      <c r="R130" s="46">
        <v>44562</v>
      </c>
      <c r="S130" s="46">
        <v>44926</v>
      </c>
      <c r="T130" s="147"/>
      <c r="U130" s="147"/>
      <c r="V130" s="75"/>
      <c r="W130" s="75"/>
      <c r="X130" s="213"/>
      <c r="Y130" s="150"/>
      <c r="Z130" s="75"/>
    </row>
    <row r="131" spans="1:26" ht="62.5" customHeight="1" x14ac:dyDescent="0.35">
      <c r="A131" s="84"/>
      <c r="B131" s="75"/>
      <c r="C131" s="78"/>
      <c r="D131" s="87"/>
      <c r="E131" s="78"/>
      <c r="F131" s="75"/>
      <c r="G131" s="77" t="s">
        <v>73</v>
      </c>
      <c r="H131" s="77" t="s">
        <v>67</v>
      </c>
      <c r="I131" s="91" t="s">
        <v>123</v>
      </c>
      <c r="J131" s="114">
        <v>2</v>
      </c>
      <c r="K131" s="116">
        <v>1</v>
      </c>
      <c r="L131" s="209">
        <v>0.3</v>
      </c>
      <c r="M131" s="209">
        <v>0.85000000000000009</v>
      </c>
      <c r="N131" s="244">
        <f>L131+M131</f>
        <v>1.1500000000000001</v>
      </c>
      <c r="O131" s="75"/>
      <c r="P131" s="231"/>
      <c r="Q131" s="48" t="s">
        <v>300</v>
      </c>
      <c r="R131" s="46">
        <v>44562</v>
      </c>
      <c r="S131" s="46">
        <v>44926</v>
      </c>
      <c r="T131" s="147"/>
      <c r="U131" s="147"/>
      <c r="V131" s="75"/>
      <c r="W131" s="75"/>
      <c r="X131" s="213"/>
      <c r="Y131" s="150"/>
      <c r="Z131" s="75"/>
    </row>
    <row r="132" spans="1:26" ht="30" customHeight="1" x14ac:dyDescent="0.35">
      <c r="A132" s="84"/>
      <c r="B132" s="75"/>
      <c r="C132" s="78"/>
      <c r="D132" s="87"/>
      <c r="E132" s="78"/>
      <c r="F132" s="75"/>
      <c r="G132" s="78"/>
      <c r="H132" s="78"/>
      <c r="I132" s="92"/>
      <c r="J132" s="142"/>
      <c r="K132" s="171"/>
      <c r="L132" s="210"/>
      <c r="M132" s="210"/>
      <c r="N132" s="245"/>
      <c r="O132" s="75"/>
      <c r="P132" s="231"/>
      <c r="Q132" s="49" t="s">
        <v>301</v>
      </c>
      <c r="R132" s="46">
        <v>44562</v>
      </c>
      <c r="S132" s="46">
        <v>44926</v>
      </c>
      <c r="T132" s="147"/>
      <c r="U132" s="147"/>
      <c r="V132" s="75"/>
      <c r="W132" s="75"/>
      <c r="X132" s="213"/>
      <c r="Y132" s="150"/>
      <c r="Z132" s="75"/>
    </row>
    <row r="133" spans="1:26" ht="47.15" customHeight="1" thickBot="1" x14ac:dyDescent="0.4">
      <c r="A133" s="84"/>
      <c r="B133" s="75"/>
      <c r="C133" s="78"/>
      <c r="D133" s="87"/>
      <c r="E133" s="78"/>
      <c r="F133" s="76"/>
      <c r="G133" s="79"/>
      <c r="H133" s="79"/>
      <c r="I133" s="113"/>
      <c r="J133" s="115"/>
      <c r="K133" s="117"/>
      <c r="L133" s="211"/>
      <c r="M133" s="211"/>
      <c r="N133" s="246"/>
      <c r="O133" s="76"/>
      <c r="P133" s="231"/>
      <c r="Q133" s="50" t="s">
        <v>302</v>
      </c>
      <c r="R133" s="46">
        <v>44562</v>
      </c>
      <c r="S133" s="46">
        <v>44926</v>
      </c>
      <c r="T133" s="148"/>
      <c r="U133" s="148"/>
      <c r="V133" s="76"/>
      <c r="W133" s="76"/>
      <c r="X133" s="220"/>
      <c r="Y133" s="151"/>
      <c r="Z133" s="76"/>
    </row>
    <row r="134" spans="1:26" ht="41.15" customHeight="1" x14ac:dyDescent="0.35">
      <c r="A134" s="84"/>
      <c r="B134" s="75"/>
      <c r="C134" s="78"/>
      <c r="D134" s="87"/>
      <c r="E134" s="78"/>
      <c r="F134" s="83" t="s">
        <v>74</v>
      </c>
      <c r="G134" s="104" t="s">
        <v>75</v>
      </c>
      <c r="H134" s="104" t="s">
        <v>76</v>
      </c>
      <c r="I134" s="102" t="s">
        <v>124</v>
      </c>
      <c r="J134" s="118">
        <v>90</v>
      </c>
      <c r="K134" s="124">
        <v>30</v>
      </c>
      <c r="L134" s="118">
        <v>17</v>
      </c>
      <c r="M134" s="118">
        <v>32</v>
      </c>
      <c r="N134" s="302">
        <f>L134+M134</f>
        <v>49</v>
      </c>
      <c r="O134" s="143" t="s">
        <v>144</v>
      </c>
      <c r="P134" s="217">
        <v>2020130010179</v>
      </c>
      <c r="Q134" s="48" t="s">
        <v>200</v>
      </c>
      <c r="R134" s="46">
        <v>44562</v>
      </c>
      <c r="S134" s="46">
        <v>44926</v>
      </c>
      <c r="T134" s="146" t="s">
        <v>217</v>
      </c>
      <c r="U134" s="146"/>
      <c r="V134" s="74" t="s">
        <v>218</v>
      </c>
      <c r="W134" s="74" t="s">
        <v>219</v>
      </c>
      <c r="X134" s="247">
        <v>128810018</v>
      </c>
      <c r="Y134" s="149" t="s">
        <v>303</v>
      </c>
      <c r="Z134" s="74"/>
    </row>
    <row r="135" spans="1:26" ht="60" customHeight="1" x14ac:dyDescent="0.35">
      <c r="A135" s="84"/>
      <c r="B135" s="75"/>
      <c r="C135" s="78"/>
      <c r="D135" s="87"/>
      <c r="E135" s="78"/>
      <c r="F135" s="84"/>
      <c r="G135" s="105"/>
      <c r="H135" s="105"/>
      <c r="I135" s="103"/>
      <c r="J135" s="119"/>
      <c r="K135" s="125"/>
      <c r="L135" s="119"/>
      <c r="M135" s="119"/>
      <c r="N135" s="303"/>
      <c r="O135" s="144"/>
      <c r="P135" s="218"/>
      <c r="Q135" s="66" t="s">
        <v>304</v>
      </c>
      <c r="R135" s="46">
        <v>44562</v>
      </c>
      <c r="S135" s="46">
        <v>44926</v>
      </c>
      <c r="T135" s="147"/>
      <c r="U135" s="147"/>
      <c r="V135" s="75"/>
      <c r="W135" s="75"/>
      <c r="X135" s="213"/>
      <c r="Y135" s="150"/>
      <c r="Z135" s="75"/>
    </row>
    <row r="136" spans="1:26" ht="69.650000000000006" customHeight="1" x14ac:dyDescent="0.35">
      <c r="A136" s="84"/>
      <c r="B136" s="75"/>
      <c r="C136" s="78"/>
      <c r="D136" s="87"/>
      <c r="E136" s="78"/>
      <c r="F136" s="84"/>
      <c r="G136" s="105"/>
      <c r="H136" s="105"/>
      <c r="I136" s="103"/>
      <c r="J136" s="119"/>
      <c r="K136" s="125"/>
      <c r="L136" s="119"/>
      <c r="M136" s="119"/>
      <c r="N136" s="303"/>
      <c r="O136" s="144"/>
      <c r="P136" s="218"/>
      <c r="Q136" s="66" t="s">
        <v>305</v>
      </c>
      <c r="R136" s="46">
        <v>44562</v>
      </c>
      <c r="S136" s="46">
        <v>44926</v>
      </c>
      <c r="T136" s="147"/>
      <c r="U136" s="147"/>
      <c r="V136" s="75"/>
      <c r="W136" s="75"/>
      <c r="X136" s="213"/>
      <c r="Y136" s="150"/>
      <c r="Z136" s="75"/>
    </row>
    <row r="137" spans="1:26" ht="82" customHeight="1" x14ac:dyDescent="0.35">
      <c r="A137" s="84"/>
      <c r="B137" s="75"/>
      <c r="C137" s="78"/>
      <c r="D137" s="87"/>
      <c r="E137" s="78"/>
      <c r="F137" s="84"/>
      <c r="G137" s="105"/>
      <c r="H137" s="105"/>
      <c r="I137" s="103"/>
      <c r="J137" s="119"/>
      <c r="K137" s="125"/>
      <c r="L137" s="119"/>
      <c r="M137" s="119"/>
      <c r="N137" s="303"/>
      <c r="O137" s="144"/>
      <c r="P137" s="218"/>
      <c r="Q137" s="66" t="s">
        <v>306</v>
      </c>
      <c r="R137" s="46">
        <v>44562</v>
      </c>
      <c r="S137" s="46">
        <v>44926</v>
      </c>
      <c r="T137" s="147"/>
      <c r="U137" s="147"/>
      <c r="V137" s="75"/>
      <c r="W137" s="75"/>
      <c r="X137" s="213"/>
      <c r="Y137" s="150"/>
      <c r="Z137" s="75"/>
    </row>
    <row r="138" spans="1:26" ht="44.15" customHeight="1" x14ac:dyDescent="0.35">
      <c r="A138" s="84"/>
      <c r="B138" s="75"/>
      <c r="C138" s="78"/>
      <c r="D138" s="87"/>
      <c r="E138" s="78"/>
      <c r="F138" s="84"/>
      <c r="G138" s="105"/>
      <c r="H138" s="105"/>
      <c r="I138" s="103"/>
      <c r="J138" s="119"/>
      <c r="K138" s="125"/>
      <c r="L138" s="119"/>
      <c r="M138" s="119"/>
      <c r="N138" s="303"/>
      <c r="O138" s="144"/>
      <c r="P138" s="218"/>
      <c r="Q138" s="66" t="s">
        <v>307</v>
      </c>
      <c r="R138" s="46">
        <v>44562</v>
      </c>
      <c r="S138" s="46">
        <v>44926</v>
      </c>
      <c r="T138" s="147"/>
      <c r="U138" s="147"/>
      <c r="V138" s="75"/>
      <c r="W138" s="75"/>
      <c r="X138" s="213"/>
      <c r="Y138" s="150"/>
      <c r="Z138" s="75"/>
    </row>
    <row r="139" spans="1:26" ht="36.65" customHeight="1" x14ac:dyDescent="0.35">
      <c r="A139" s="84"/>
      <c r="B139" s="75"/>
      <c r="C139" s="78"/>
      <c r="D139" s="87"/>
      <c r="E139" s="78"/>
      <c r="F139" s="84"/>
      <c r="G139" s="105"/>
      <c r="H139" s="105"/>
      <c r="I139" s="103"/>
      <c r="J139" s="119"/>
      <c r="K139" s="125"/>
      <c r="L139" s="119"/>
      <c r="M139" s="119"/>
      <c r="N139" s="303"/>
      <c r="O139" s="144"/>
      <c r="P139" s="218"/>
      <c r="Q139" s="66" t="s">
        <v>308</v>
      </c>
      <c r="R139" s="46">
        <v>44562</v>
      </c>
      <c r="S139" s="46">
        <v>44926</v>
      </c>
      <c r="T139" s="147"/>
      <c r="U139" s="147"/>
      <c r="V139" s="75"/>
      <c r="W139" s="75"/>
      <c r="X139" s="213"/>
      <c r="Y139" s="150"/>
      <c r="Z139" s="75"/>
    </row>
    <row r="140" spans="1:26" ht="39.65" customHeight="1" x14ac:dyDescent="0.35">
      <c r="A140" s="84"/>
      <c r="B140" s="75"/>
      <c r="C140" s="78"/>
      <c r="D140" s="87"/>
      <c r="E140" s="78"/>
      <c r="F140" s="84"/>
      <c r="G140" s="105"/>
      <c r="H140" s="105"/>
      <c r="I140" s="103"/>
      <c r="J140" s="119"/>
      <c r="K140" s="125"/>
      <c r="L140" s="119"/>
      <c r="M140" s="119"/>
      <c r="N140" s="303"/>
      <c r="O140" s="144"/>
      <c r="P140" s="218"/>
      <c r="Q140" s="66" t="s">
        <v>309</v>
      </c>
      <c r="R140" s="46">
        <v>44562</v>
      </c>
      <c r="S140" s="46">
        <v>44926</v>
      </c>
      <c r="T140" s="147"/>
      <c r="U140" s="147"/>
      <c r="V140" s="75"/>
      <c r="W140" s="75"/>
      <c r="X140" s="213"/>
      <c r="Y140" s="150"/>
      <c r="Z140" s="75"/>
    </row>
    <row r="141" spans="1:26" ht="39.65" customHeight="1" x14ac:dyDescent="0.35">
      <c r="A141" s="84"/>
      <c r="B141" s="75"/>
      <c r="C141" s="78"/>
      <c r="D141" s="87"/>
      <c r="E141" s="78"/>
      <c r="F141" s="84"/>
      <c r="G141" s="105"/>
      <c r="H141" s="105"/>
      <c r="I141" s="103"/>
      <c r="J141" s="119"/>
      <c r="K141" s="125"/>
      <c r="L141" s="119"/>
      <c r="M141" s="119"/>
      <c r="N141" s="303"/>
      <c r="O141" s="144"/>
      <c r="P141" s="218"/>
      <c r="Q141" s="66" t="s">
        <v>310</v>
      </c>
      <c r="R141" s="46">
        <v>44562</v>
      </c>
      <c r="S141" s="46">
        <v>44926</v>
      </c>
      <c r="T141" s="147"/>
      <c r="U141" s="147"/>
      <c r="V141" s="75"/>
      <c r="W141" s="75"/>
      <c r="X141" s="213"/>
      <c r="Y141" s="150"/>
      <c r="Z141" s="75"/>
    </row>
    <row r="142" spans="1:26" ht="52.5" customHeight="1" x14ac:dyDescent="0.35">
      <c r="A142" s="84"/>
      <c r="B142" s="75"/>
      <c r="C142" s="78"/>
      <c r="D142" s="87"/>
      <c r="E142" s="78"/>
      <c r="F142" s="84"/>
      <c r="G142" s="105"/>
      <c r="H142" s="105"/>
      <c r="I142" s="103"/>
      <c r="J142" s="119"/>
      <c r="K142" s="125"/>
      <c r="L142" s="119"/>
      <c r="M142" s="119"/>
      <c r="N142" s="303"/>
      <c r="O142" s="144"/>
      <c r="P142" s="218"/>
      <c r="Q142" s="66" t="s">
        <v>311</v>
      </c>
      <c r="R142" s="46">
        <v>44562</v>
      </c>
      <c r="S142" s="46">
        <v>44926</v>
      </c>
      <c r="T142" s="147"/>
      <c r="U142" s="147"/>
      <c r="V142" s="75"/>
      <c r="W142" s="75"/>
      <c r="X142" s="213"/>
      <c r="Y142" s="150"/>
      <c r="Z142" s="75"/>
    </row>
    <row r="143" spans="1:26" ht="36.65" customHeight="1" x14ac:dyDescent="0.35">
      <c r="A143" s="84"/>
      <c r="B143" s="75"/>
      <c r="C143" s="78"/>
      <c r="D143" s="87"/>
      <c r="E143" s="78"/>
      <c r="F143" s="84"/>
      <c r="G143" s="105"/>
      <c r="H143" s="105"/>
      <c r="I143" s="103"/>
      <c r="J143" s="119"/>
      <c r="K143" s="125"/>
      <c r="L143" s="119"/>
      <c r="M143" s="119"/>
      <c r="N143" s="303"/>
      <c r="O143" s="144"/>
      <c r="P143" s="218"/>
      <c r="Q143" s="66" t="s">
        <v>312</v>
      </c>
      <c r="R143" s="46">
        <v>44562</v>
      </c>
      <c r="S143" s="46">
        <v>44926</v>
      </c>
      <c r="T143" s="147"/>
      <c r="U143" s="147"/>
      <c r="V143" s="75"/>
      <c r="W143" s="75"/>
      <c r="X143" s="213"/>
      <c r="Y143" s="150"/>
      <c r="Z143" s="75"/>
    </row>
    <row r="144" spans="1:26" ht="42.65" customHeight="1" thickBot="1" x14ac:dyDescent="0.4">
      <c r="A144" s="84"/>
      <c r="B144" s="75"/>
      <c r="C144" s="78"/>
      <c r="D144" s="87"/>
      <c r="E144" s="78"/>
      <c r="F144" s="84"/>
      <c r="G144" s="105"/>
      <c r="H144" s="105"/>
      <c r="I144" s="103"/>
      <c r="J144" s="119"/>
      <c r="K144" s="126"/>
      <c r="L144" s="120"/>
      <c r="M144" s="120"/>
      <c r="N144" s="304"/>
      <c r="O144" s="144"/>
      <c r="P144" s="218"/>
      <c r="Q144" s="67" t="s">
        <v>313</v>
      </c>
      <c r="R144" s="46">
        <v>44562</v>
      </c>
      <c r="S144" s="46">
        <v>44926</v>
      </c>
      <c r="T144" s="147"/>
      <c r="U144" s="147"/>
      <c r="V144" s="75"/>
      <c r="W144" s="75"/>
      <c r="X144" s="213"/>
      <c r="Y144" s="150"/>
      <c r="Z144" s="75"/>
    </row>
    <row r="145" spans="1:26" ht="63.65" customHeight="1" thickBot="1" x14ac:dyDescent="0.4">
      <c r="A145" s="84"/>
      <c r="B145" s="75"/>
      <c r="C145" s="78"/>
      <c r="D145" s="87"/>
      <c r="E145" s="78"/>
      <c r="F145" s="84"/>
      <c r="G145" s="16" t="s">
        <v>77</v>
      </c>
      <c r="H145" s="22" t="s">
        <v>78</v>
      </c>
      <c r="I145" s="23" t="s">
        <v>125</v>
      </c>
      <c r="J145" s="24">
        <v>90</v>
      </c>
      <c r="K145" s="43">
        <v>30</v>
      </c>
      <c r="L145" s="21">
        <v>8</v>
      </c>
      <c r="M145" s="21">
        <v>30</v>
      </c>
      <c r="N145" s="69">
        <f>L145+M145</f>
        <v>38</v>
      </c>
      <c r="O145" s="144"/>
      <c r="P145" s="248"/>
      <c r="Q145" s="68"/>
      <c r="R145" s="46">
        <v>44562</v>
      </c>
      <c r="S145" s="46">
        <v>44926</v>
      </c>
      <c r="T145" s="147"/>
      <c r="U145" s="147"/>
      <c r="V145" s="75"/>
      <c r="W145" s="75"/>
      <c r="X145" s="213"/>
      <c r="Y145" s="150"/>
      <c r="Z145" s="75"/>
    </row>
    <row r="146" spans="1:26" ht="51" customHeight="1" x14ac:dyDescent="0.35">
      <c r="A146" s="84"/>
      <c r="B146" s="75"/>
      <c r="C146" s="78"/>
      <c r="D146" s="87"/>
      <c r="E146" s="78"/>
      <c r="F146" s="84"/>
      <c r="G146" s="104" t="s">
        <v>79</v>
      </c>
      <c r="H146" s="104" t="s">
        <v>60</v>
      </c>
      <c r="I146" s="102" t="s">
        <v>126</v>
      </c>
      <c r="J146" s="118">
        <v>3</v>
      </c>
      <c r="K146" s="124">
        <v>1</v>
      </c>
      <c r="L146" s="118">
        <v>0</v>
      </c>
      <c r="M146" s="118">
        <v>1</v>
      </c>
      <c r="N146" s="302">
        <f>L146+M146</f>
        <v>1</v>
      </c>
      <c r="O146" s="144"/>
      <c r="P146" s="218"/>
      <c r="Q146" s="48" t="s">
        <v>314</v>
      </c>
      <c r="R146" s="46">
        <v>44562</v>
      </c>
      <c r="S146" s="46">
        <v>44926</v>
      </c>
      <c r="T146" s="147"/>
      <c r="U146" s="147"/>
      <c r="V146" s="75"/>
      <c r="W146" s="75"/>
      <c r="X146" s="213"/>
      <c r="Y146" s="150"/>
      <c r="Z146" s="75"/>
    </row>
    <row r="147" spans="1:26" ht="49.5" customHeight="1" x14ac:dyDescent="0.35">
      <c r="A147" s="84"/>
      <c r="B147" s="75"/>
      <c r="C147" s="78"/>
      <c r="D147" s="87"/>
      <c r="E147" s="78"/>
      <c r="F147" s="84"/>
      <c r="G147" s="105"/>
      <c r="H147" s="105"/>
      <c r="I147" s="103"/>
      <c r="J147" s="119"/>
      <c r="K147" s="125"/>
      <c r="L147" s="119"/>
      <c r="M147" s="119"/>
      <c r="N147" s="303"/>
      <c r="O147" s="144"/>
      <c r="P147" s="218"/>
      <c r="Q147" s="49" t="s">
        <v>315</v>
      </c>
      <c r="R147" s="46">
        <v>44562</v>
      </c>
      <c r="S147" s="46">
        <v>44926</v>
      </c>
      <c r="T147" s="147"/>
      <c r="U147" s="147"/>
      <c r="V147" s="75"/>
      <c r="W147" s="75"/>
      <c r="X147" s="213"/>
      <c r="Y147" s="150"/>
      <c r="Z147" s="75"/>
    </row>
    <row r="148" spans="1:26" ht="48" customHeight="1" thickBot="1" x14ac:dyDescent="0.4">
      <c r="A148" s="84"/>
      <c r="B148" s="75"/>
      <c r="C148" s="78"/>
      <c r="D148" s="87"/>
      <c r="E148" s="78"/>
      <c r="F148" s="84"/>
      <c r="G148" s="106"/>
      <c r="H148" s="106"/>
      <c r="I148" s="107"/>
      <c r="J148" s="120"/>
      <c r="K148" s="126"/>
      <c r="L148" s="120"/>
      <c r="M148" s="120"/>
      <c r="N148" s="304"/>
      <c r="O148" s="144"/>
      <c r="P148" s="218"/>
      <c r="Q148" s="50" t="s">
        <v>294</v>
      </c>
      <c r="R148" s="46">
        <v>44562</v>
      </c>
      <c r="S148" s="46">
        <v>44926</v>
      </c>
      <c r="T148" s="147"/>
      <c r="U148" s="147"/>
      <c r="V148" s="75"/>
      <c r="W148" s="75"/>
      <c r="X148" s="213"/>
      <c r="Y148" s="150"/>
      <c r="Z148" s="75"/>
    </row>
    <row r="149" spans="1:26" ht="46.5" customHeight="1" x14ac:dyDescent="0.35">
      <c r="A149" s="84"/>
      <c r="B149" s="75"/>
      <c r="C149" s="78"/>
      <c r="D149" s="87"/>
      <c r="E149" s="78"/>
      <c r="F149" s="84"/>
      <c r="G149" s="104" t="s">
        <v>80</v>
      </c>
      <c r="H149" s="104" t="s">
        <v>81</v>
      </c>
      <c r="I149" s="102" t="s">
        <v>127</v>
      </c>
      <c r="J149" s="118">
        <v>41</v>
      </c>
      <c r="K149" s="124">
        <v>15</v>
      </c>
      <c r="L149" s="118">
        <v>0</v>
      </c>
      <c r="M149" s="118">
        <v>10</v>
      </c>
      <c r="N149" s="302">
        <f>L149+M149</f>
        <v>10</v>
      </c>
      <c r="O149" s="144"/>
      <c r="P149" s="218"/>
      <c r="Q149" s="48" t="s">
        <v>316</v>
      </c>
      <c r="R149" s="46">
        <v>44562</v>
      </c>
      <c r="S149" s="46">
        <v>44926</v>
      </c>
      <c r="T149" s="147"/>
      <c r="U149" s="147"/>
      <c r="V149" s="75"/>
      <c r="W149" s="75"/>
      <c r="X149" s="213"/>
      <c r="Y149" s="150"/>
      <c r="Z149" s="75"/>
    </row>
    <row r="150" spans="1:26" ht="28.5" thickBot="1" x14ac:dyDescent="0.4">
      <c r="A150" s="84"/>
      <c r="B150" s="75"/>
      <c r="C150" s="78"/>
      <c r="D150" s="87"/>
      <c r="E150" s="78"/>
      <c r="F150" s="84"/>
      <c r="G150" s="106"/>
      <c r="H150" s="106"/>
      <c r="I150" s="107"/>
      <c r="J150" s="120"/>
      <c r="K150" s="126"/>
      <c r="L150" s="120"/>
      <c r="M150" s="120"/>
      <c r="N150" s="304"/>
      <c r="O150" s="144"/>
      <c r="P150" s="219"/>
      <c r="Q150" s="50" t="s">
        <v>317</v>
      </c>
      <c r="R150" s="46">
        <v>44562</v>
      </c>
      <c r="S150" s="46">
        <v>44926</v>
      </c>
      <c r="T150" s="147"/>
      <c r="U150" s="147"/>
      <c r="V150" s="75"/>
      <c r="W150" s="75"/>
      <c r="X150" s="220"/>
      <c r="Y150" s="151"/>
      <c r="Z150" s="75"/>
    </row>
    <row r="151" spans="1:26" ht="62.15" customHeight="1" x14ac:dyDescent="0.35">
      <c r="A151" s="84"/>
      <c r="B151" s="75"/>
      <c r="C151" s="78"/>
      <c r="D151" s="87"/>
      <c r="E151" s="78"/>
      <c r="F151" s="74" t="s">
        <v>82</v>
      </c>
      <c r="G151" s="77" t="s">
        <v>83</v>
      </c>
      <c r="H151" s="89" t="s">
        <v>64</v>
      </c>
      <c r="I151" s="91" t="s">
        <v>128</v>
      </c>
      <c r="J151" s="114">
        <v>1</v>
      </c>
      <c r="K151" s="252">
        <v>1</v>
      </c>
      <c r="L151" s="153">
        <v>0.1</v>
      </c>
      <c r="M151" s="153">
        <v>0.5</v>
      </c>
      <c r="N151" s="337">
        <f>L151+M151</f>
        <v>0.6</v>
      </c>
      <c r="O151" s="143" t="s">
        <v>145</v>
      </c>
      <c r="P151" s="231">
        <v>2021130010217</v>
      </c>
      <c r="Q151" s="48" t="s">
        <v>319</v>
      </c>
      <c r="R151" s="46">
        <v>44562</v>
      </c>
      <c r="S151" s="46">
        <v>44926</v>
      </c>
      <c r="T151" s="132" t="s">
        <v>220</v>
      </c>
      <c r="U151" s="132"/>
      <c r="V151" s="132" t="s">
        <v>221</v>
      </c>
      <c r="W151" s="132" t="s">
        <v>219</v>
      </c>
      <c r="X151" s="270">
        <v>528810018</v>
      </c>
      <c r="Y151" s="268" t="s">
        <v>318</v>
      </c>
      <c r="Z151" s="132"/>
    </row>
    <row r="152" spans="1:26" ht="33" customHeight="1" x14ac:dyDescent="0.35">
      <c r="A152" s="84"/>
      <c r="B152" s="75"/>
      <c r="C152" s="78"/>
      <c r="D152" s="87"/>
      <c r="E152" s="78"/>
      <c r="F152" s="75"/>
      <c r="G152" s="78"/>
      <c r="H152" s="90"/>
      <c r="I152" s="92"/>
      <c r="J152" s="142"/>
      <c r="K152" s="253"/>
      <c r="L152" s="154"/>
      <c r="M152" s="154"/>
      <c r="N152" s="338"/>
      <c r="O152" s="144"/>
      <c r="P152" s="231"/>
      <c r="Q152" s="49" t="s">
        <v>320</v>
      </c>
      <c r="R152" s="46">
        <v>44562</v>
      </c>
      <c r="S152" s="46">
        <v>44926</v>
      </c>
      <c r="T152" s="132"/>
      <c r="U152" s="132"/>
      <c r="V152" s="132"/>
      <c r="W152" s="132"/>
      <c r="X152" s="236"/>
      <c r="Y152" s="224"/>
      <c r="Z152" s="132"/>
    </row>
    <row r="153" spans="1:26" ht="46" customHeight="1" x14ac:dyDescent="0.35">
      <c r="A153" s="84"/>
      <c r="B153" s="75"/>
      <c r="C153" s="78"/>
      <c r="D153" s="87"/>
      <c r="E153" s="78"/>
      <c r="F153" s="75"/>
      <c r="G153" s="78"/>
      <c r="H153" s="90"/>
      <c r="I153" s="92"/>
      <c r="J153" s="142"/>
      <c r="K153" s="253"/>
      <c r="L153" s="154"/>
      <c r="M153" s="154"/>
      <c r="N153" s="338"/>
      <c r="O153" s="144"/>
      <c r="P153" s="231"/>
      <c r="Q153" s="49" t="s">
        <v>321</v>
      </c>
      <c r="R153" s="46">
        <v>44562</v>
      </c>
      <c r="S153" s="46">
        <v>44926</v>
      </c>
      <c r="T153" s="132"/>
      <c r="U153" s="132"/>
      <c r="V153" s="132"/>
      <c r="W153" s="132"/>
      <c r="X153" s="236"/>
      <c r="Y153" s="224"/>
      <c r="Z153" s="132"/>
    </row>
    <row r="154" spans="1:26" ht="42" customHeight="1" x14ac:dyDescent="0.35">
      <c r="A154" s="84"/>
      <c r="B154" s="75"/>
      <c r="C154" s="78"/>
      <c r="D154" s="87"/>
      <c r="E154" s="78"/>
      <c r="F154" s="75"/>
      <c r="G154" s="78"/>
      <c r="H154" s="90"/>
      <c r="I154" s="92"/>
      <c r="J154" s="142"/>
      <c r="K154" s="253"/>
      <c r="L154" s="154"/>
      <c r="M154" s="154"/>
      <c r="N154" s="338"/>
      <c r="O154" s="144"/>
      <c r="P154" s="231"/>
      <c r="Q154" s="49" t="s">
        <v>322</v>
      </c>
      <c r="R154" s="46">
        <v>44562</v>
      </c>
      <c r="S154" s="46">
        <v>44926</v>
      </c>
      <c r="T154" s="132"/>
      <c r="U154" s="132"/>
      <c r="V154" s="132"/>
      <c r="W154" s="132"/>
      <c r="X154" s="236"/>
      <c r="Y154" s="224"/>
      <c r="Z154" s="132"/>
    </row>
    <row r="155" spans="1:26" ht="31" customHeight="1" x14ac:dyDescent="0.35">
      <c r="A155" s="84"/>
      <c r="B155" s="75"/>
      <c r="C155" s="78"/>
      <c r="D155" s="87"/>
      <c r="E155" s="78"/>
      <c r="F155" s="75"/>
      <c r="G155" s="78"/>
      <c r="H155" s="90"/>
      <c r="I155" s="92"/>
      <c r="J155" s="142"/>
      <c r="K155" s="253"/>
      <c r="L155" s="154"/>
      <c r="M155" s="154"/>
      <c r="N155" s="338"/>
      <c r="O155" s="144"/>
      <c r="P155" s="231"/>
      <c r="Q155" s="49" t="s">
        <v>323</v>
      </c>
      <c r="R155" s="46">
        <v>44562</v>
      </c>
      <c r="S155" s="46">
        <v>44926</v>
      </c>
      <c r="T155" s="132"/>
      <c r="U155" s="132"/>
      <c r="V155" s="132"/>
      <c r="W155" s="132"/>
      <c r="X155" s="236"/>
      <c r="Y155" s="224"/>
      <c r="Z155" s="132"/>
    </row>
    <row r="156" spans="1:26" ht="27" customHeight="1" x14ac:dyDescent="0.35">
      <c r="A156" s="84"/>
      <c r="B156" s="75"/>
      <c r="C156" s="78"/>
      <c r="D156" s="87"/>
      <c r="E156" s="78"/>
      <c r="F156" s="75"/>
      <c r="G156" s="78"/>
      <c r="H156" s="90"/>
      <c r="I156" s="92"/>
      <c r="J156" s="142"/>
      <c r="K156" s="253"/>
      <c r="L156" s="154"/>
      <c r="M156" s="154"/>
      <c r="N156" s="338"/>
      <c r="O156" s="144"/>
      <c r="P156" s="231"/>
      <c r="Q156" s="49" t="s">
        <v>324</v>
      </c>
      <c r="R156" s="46">
        <v>44562</v>
      </c>
      <c r="S156" s="46">
        <v>44926</v>
      </c>
      <c r="T156" s="132"/>
      <c r="U156" s="132"/>
      <c r="V156" s="132"/>
      <c r="W156" s="132"/>
      <c r="X156" s="236"/>
      <c r="Y156" s="224"/>
      <c r="Z156" s="132"/>
    </row>
    <row r="157" spans="1:26" ht="32.15" customHeight="1" thickBot="1" x14ac:dyDescent="0.4">
      <c r="A157" s="84"/>
      <c r="B157" s="75"/>
      <c r="C157" s="78"/>
      <c r="D157" s="87"/>
      <c r="E157" s="78"/>
      <c r="F157" s="75"/>
      <c r="G157" s="78"/>
      <c r="H157" s="90"/>
      <c r="I157" s="92"/>
      <c r="J157" s="142"/>
      <c r="K157" s="253"/>
      <c r="L157" s="181"/>
      <c r="M157" s="181"/>
      <c r="N157" s="339"/>
      <c r="O157" s="144"/>
      <c r="P157" s="231"/>
      <c r="Q157" s="50" t="s">
        <v>325</v>
      </c>
      <c r="R157" s="46">
        <v>44562</v>
      </c>
      <c r="S157" s="46">
        <v>44926</v>
      </c>
      <c r="T157" s="132"/>
      <c r="U157" s="132"/>
      <c r="V157" s="132"/>
      <c r="W157" s="132"/>
      <c r="X157" s="236"/>
      <c r="Y157" s="224"/>
      <c r="Z157" s="132"/>
    </row>
    <row r="158" spans="1:26" ht="44.15" customHeight="1" x14ac:dyDescent="0.35">
      <c r="A158" s="84"/>
      <c r="B158" s="75"/>
      <c r="C158" s="78"/>
      <c r="D158" s="87"/>
      <c r="E158" s="78"/>
      <c r="F158" s="75"/>
      <c r="G158" s="77" t="s">
        <v>84</v>
      </c>
      <c r="H158" s="77" t="s">
        <v>64</v>
      </c>
      <c r="I158" s="91" t="s">
        <v>129</v>
      </c>
      <c r="J158" s="114">
        <v>7</v>
      </c>
      <c r="K158" s="116">
        <v>1</v>
      </c>
      <c r="L158" s="114">
        <v>1</v>
      </c>
      <c r="M158" s="114">
        <v>1</v>
      </c>
      <c r="N158" s="340">
        <f>L158+M158</f>
        <v>2</v>
      </c>
      <c r="O158" s="144"/>
      <c r="P158" s="231"/>
      <c r="Q158" s="48" t="s">
        <v>326</v>
      </c>
      <c r="R158" s="46">
        <v>44562</v>
      </c>
      <c r="S158" s="46">
        <v>44926</v>
      </c>
      <c r="T158" s="132"/>
      <c r="U158" s="132"/>
      <c r="V158" s="132"/>
      <c r="W158" s="132"/>
      <c r="X158" s="236"/>
      <c r="Y158" s="224"/>
      <c r="Z158" s="132"/>
    </row>
    <row r="159" spans="1:26" ht="58.5" customHeight="1" x14ac:dyDescent="0.35">
      <c r="A159" s="84"/>
      <c r="B159" s="75"/>
      <c r="C159" s="78"/>
      <c r="D159" s="87"/>
      <c r="E159" s="78"/>
      <c r="F159" s="75"/>
      <c r="G159" s="78"/>
      <c r="H159" s="78"/>
      <c r="I159" s="92"/>
      <c r="J159" s="142"/>
      <c r="K159" s="171"/>
      <c r="L159" s="142"/>
      <c r="M159" s="142"/>
      <c r="N159" s="341"/>
      <c r="O159" s="144"/>
      <c r="P159" s="231"/>
      <c r="Q159" s="49" t="s">
        <v>327</v>
      </c>
      <c r="R159" s="46">
        <v>44562</v>
      </c>
      <c r="S159" s="46">
        <v>44926</v>
      </c>
      <c r="T159" s="132"/>
      <c r="U159" s="132"/>
      <c r="V159" s="132"/>
      <c r="W159" s="132"/>
      <c r="X159" s="236"/>
      <c r="Y159" s="224"/>
      <c r="Z159" s="132"/>
    </row>
    <row r="160" spans="1:26" ht="35.15" customHeight="1" x14ac:dyDescent="0.35">
      <c r="A160" s="84"/>
      <c r="B160" s="75"/>
      <c r="C160" s="78"/>
      <c r="D160" s="87"/>
      <c r="E160" s="78"/>
      <c r="F160" s="75"/>
      <c r="G160" s="78"/>
      <c r="H160" s="78"/>
      <c r="I160" s="92"/>
      <c r="J160" s="142"/>
      <c r="K160" s="171"/>
      <c r="L160" s="142"/>
      <c r="M160" s="142"/>
      <c r="N160" s="341"/>
      <c r="O160" s="144"/>
      <c r="P160" s="231"/>
      <c r="Q160" s="49" t="s">
        <v>328</v>
      </c>
      <c r="R160" s="46">
        <v>44562</v>
      </c>
      <c r="S160" s="46">
        <v>44926</v>
      </c>
      <c r="T160" s="132"/>
      <c r="U160" s="132"/>
      <c r="V160" s="132"/>
      <c r="W160" s="132"/>
      <c r="X160" s="236"/>
      <c r="Y160" s="224"/>
      <c r="Z160" s="132"/>
    </row>
    <row r="161" spans="1:26" ht="43" customHeight="1" x14ac:dyDescent="0.35">
      <c r="A161" s="84"/>
      <c r="B161" s="75"/>
      <c r="C161" s="78"/>
      <c r="D161" s="87"/>
      <c r="E161" s="78"/>
      <c r="F161" s="75"/>
      <c r="G161" s="78"/>
      <c r="H161" s="78"/>
      <c r="I161" s="92"/>
      <c r="J161" s="142"/>
      <c r="K161" s="171"/>
      <c r="L161" s="142"/>
      <c r="M161" s="142"/>
      <c r="N161" s="341"/>
      <c r="O161" s="144"/>
      <c r="P161" s="231"/>
      <c r="Q161" s="49" t="s">
        <v>329</v>
      </c>
      <c r="R161" s="46">
        <v>44562</v>
      </c>
      <c r="S161" s="46">
        <v>44926</v>
      </c>
      <c r="T161" s="132"/>
      <c r="U161" s="132"/>
      <c r="V161" s="132"/>
      <c r="W161" s="132"/>
      <c r="X161" s="236"/>
      <c r="Y161" s="224"/>
      <c r="Z161" s="132"/>
    </row>
    <row r="162" spans="1:26" ht="40.5" customHeight="1" thickBot="1" x14ac:dyDescent="0.4">
      <c r="A162" s="84"/>
      <c r="B162" s="75"/>
      <c r="C162" s="78"/>
      <c r="D162" s="87"/>
      <c r="E162" s="78"/>
      <c r="F162" s="75"/>
      <c r="G162" s="79"/>
      <c r="H162" s="79"/>
      <c r="I162" s="113"/>
      <c r="J162" s="115"/>
      <c r="K162" s="117"/>
      <c r="L162" s="115"/>
      <c r="M162" s="115"/>
      <c r="N162" s="342"/>
      <c r="O162" s="144"/>
      <c r="P162" s="231"/>
      <c r="Q162" s="50" t="s">
        <v>330</v>
      </c>
      <c r="R162" s="46">
        <v>44562</v>
      </c>
      <c r="S162" s="46">
        <v>44926</v>
      </c>
      <c r="T162" s="132"/>
      <c r="U162" s="132"/>
      <c r="V162" s="132"/>
      <c r="W162" s="132"/>
      <c r="X162" s="236"/>
      <c r="Y162" s="224"/>
      <c r="Z162" s="132"/>
    </row>
    <row r="163" spans="1:26" ht="42.65" customHeight="1" x14ac:dyDescent="0.35">
      <c r="A163" s="84"/>
      <c r="B163" s="75"/>
      <c r="C163" s="78"/>
      <c r="D163" s="87"/>
      <c r="E163" s="78"/>
      <c r="F163" s="75"/>
      <c r="G163" s="77" t="s">
        <v>85</v>
      </c>
      <c r="H163" s="77" t="s">
        <v>64</v>
      </c>
      <c r="I163" s="91" t="s">
        <v>130</v>
      </c>
      <c r="J163" s="114">
        <v>1</v>
      </c>
      <c r="K163" s="252">
        <v>1</v>
      </c>
      <c r="L163" s="153">
        <v>0.15</v>
      </c>
      <c r="M163" s="249">
        <v>0.8</v>
      </c>
      <c r="N163" s="343">
        <f>L163+M163</f>
        <v>0.95000000000000007</v>
      </c>
      <c r="O163" s="144"/>
      <c r="P163" s="231"/>
      <c r="Q163" s="48" t="s">
        <v>331</v>
      </c>
      <c r="R163" s="46">
        <v>44562</v>
      </c>
      <c r="S163" s="46">
        <v>44926</v>
      </c>
      <c r="T163" s="132"/>
      <c r="U163" s="132"/>
      <c r="V163" s="132"/>
      <c r="W163" s="132"/>
      <c r="X163" s="236"/>
      <c r="Y163" s="224"/>
      <c r="Z163" s="132"/>
    </row>
    <row r="164" spans="1:26" ht="42" x14ac:dyDescent="0.35">
      <c r="A164" s="84"/>
      <c r="B164" s="75"/>
      <c r="C164" s="78"/>
      <c r="D164" s="87"/>
      <c r="E164" s="78"/>
      <c r="F164" s="75"/>
      <c r="G164" s="78"/>
      <c r="H164" s="78"/>
      <c r="I164" s="92"/>
      <c r="J164" s="142"/>
      <c r="K164" s="253"/>
      <c r="L164" s="154"/>
      <c r="M164" s="250"/>
      <c r="N164" s="344"/>
      <c r="O164" s="144"/>
      <c r="P164" s="231"/>
      <c r="Q164" s="49" t="s">
        <v>332</v>
      </c>
      <c r="R164" s="46">
        <v>44562</v>
      </c>
      <c r="S164" s="46">
        <v>44926</v>
      </c>
      <c r="T164" s="132"/>
      <c r="U164" s="132"/>
      <c r="V164" s="132"/>
      <c r="W164" s="132"/>
      <c r="X164" s="236"/>
      <c r="Y164" s="224"/>
      <c r="Z164" s="132"/>
    </row>
    <row r="165" spans="1:26" ht="70" x14ac:dyDescent="0.35">
      <c r="A165" s="84"/>
      <c r="B165" s="75"/>
      <c r="C165" s="78"/>
      <c r="D165" s="87"/>
      <c r="E165" s="78"/>
      <c r="F165" s="75"/>
      <c r="G165" s="78"/>
      <c r="H165" s="78"/>
      <c r="I165" s="92"/>
      <c r="J165" s="142"/>
      <c r="K165" s="253"/>
      <c r="L165" s="154"/>
      <c r="M165" s="250"/>
      <c r="N165" s="344"/>
      <c r="O165" s="144"/>
      <c r="P165" s="231"/>
      <c r="Q165" s="49" t="s">
        <v>333</v>
      </c>
      <c r="R165" s="46">
        <v>44562</v>
      </c>
      <c r="S165" s="46">
        <v>44926</v>
      </c>
      <c r="T165" s="132"/>
      <c r="U165" s="132"/>
      <c r="V165" s="132"/>
      <c r="W165" s="132"/>
      <c r="X165" s="236"/>
      <c r="Y165" s="224"/>
      <c r="Z165" s="132"/>
    </row>
    <row r="166" spans="1:26" ht="54.65" customHeight="1" x14ac:dyDescent="0.35">
      <c r="A166" s="84"/>
      <c r="B166" s="75"/>
      <c r="C166" s="78"/>
      <c r="D166" s="87"/>
      <c r="E166" s="78"/>
      <c r="F166" s="75"/>
      <c r="G166" s="78"/>
      <c r="H166" s="78"/>
      <c r="I166" s="92"/>
      <c r="J166" s="142"/>
      <c r="K166" s="253"/>
      <c r="L166" s="154"/>
      <c r="M166" s="250"/>
      <c r="N166" s="344"/>
      <c r="O166" s="144"/>
      <c r="P166" s="231"/>
      <c r="Q166" s="49" t="s">
        <v>334</v>
      </c>
      <c r="R166" s="46">
        <v>44562</v>
      </c>
      <c r="S166" s="46">
        <v>44926</v>
      </c>
      <c r="T166" s="132"/>
      <c r="U166" s="132"/>
      <c r="V166" s="132"/>
      <c r="W166" s="132"/>
      <c r="X166" s="236"/>
      <c r="Y166" s="224"/>
      <c r="Z166" s="132"/>
    </row>
    <row r="167" spans="1:26" ht="56.5" customHeight="1" thickBot="1" x14ac:dyDescent="0.4">
      <c r="A167" s="84"/>
      <c r="B167" s="75"/>
      <c r="C167" s="78"/>
      <c r="D167" s="87"/>
      <c r="E167" s="78"/>
      <c r="F167" s="75"/>
      <c r="G167" s="79"/>
      <c r="H167" s="79"/>
      <c r="I167" s="113"/>
      <c r="J167" s="115"/>
      <c r="K167" s="254"/>
      <c r="L167" s="181"/>
      <c r="M167" s="251"/>
      <c r="N167" s="345"/>
      <c r="O167" s="144"/>
      <c r="P167" s="231"/>
      <c r="Q167" s="52" t="s">
        <v>201</v>
      </c>
      <c r="R167" s="46">
        <v>44562</v>
      </c>
      <c r="S167" s="46">
        <v>44926</v>
      </c>
      <c r="T167" s="132"/>
      <c r="U167" s="132"/>
      <c r="V167" s="132"/>
      <c r="W167" s="132"/>
      <c r="X167" s="236"/>
      <c r="Y167" s="224"/>
      <c r="Z167" s="132"/>
    </row>
    <row r="168" spans="1:26" ht="62.15" customHeight="1" x14ac:dyDescent="0.35">
      <c r="A168" s="84"/>
      <c r="B168" s="75"/>
      <c r="C168" s="78"/>
      <c r="D168" s="87"/>
      <c r="E168" s="78"/>
      <c r="F168" s="75"/>
      <c r="G168" s="77" t="s">
        <v>86</v>
      </c>
      <c r="H168" s="77" t="s">
        <v>87</v>
      </c>
      <c r="I168" s="91" t="s">
        <v>131</v>
      </c>
      <c r="J168" s="249">
        <v>1</v>
      </c>
      <c r="K168" s="80">
        <v>1</v>
      </c>
      <c r="L168" s="249">
        <v>0.1</v>
      </c>
      <c r="M168" s="249">
        <v>1</v>
      </c>
      <c r="N168" s="343">
        <v>1</v>
      </c>
      <c r="O168" s="75"/>
      <c r="P168" s="155"/>
      <c r="Q168" s="56" t="s">
        <v>335</v>
      </c>
      <c r="R168" s="46">
        <v>44562</v>
      </c>
      <c r="S168" s="46">
        <v>44926</v>
      </c>
      <c r="T168" s="132"/>
      <c r="U168" s="132"/>
      <c r="V168" s="132"/>
      <c r="W168" s="132"/>
      <c r="X168" s="236"/>
      <c r="Y168" s="224"/>
      <c r="Z168" s="132"/>
    </row>
    <row r="169" spans="1:26" ht="50.15" customHeight="1" x14ac:dyDescent="0.35">
      <c r="A169" s="84"/>
      <c r="B169" s="75"/>
      <c r="C169" s="78"/>
      <c r="D169" s="87"/>
      <c r="E169" s="78"/>
      <c r="F169" s="75"/>
      <c r="G169" s="78"/>
      <c r="H169" s="78"/>
      <c r="I169" s="92"/>
      <c r="J169" s="250"/>
      <c r="K169" s="81"/>
      <c r="L169" s="250"/>
      <c r="M169" s="250"/>
      <c r="N169" s="344"/>
      <c r="O169" s="75"/>
      <c r="P169" s="155"/>
      <c r="Q169" s="50" t="s">
        <v>336</v>
      </c>
      <c r="R169" s="46">
        <v>44562</v>
      </c>
      <c r="S169" s="46">
        <v>44926</v>
      </c>
      <c r="T169" s="132"/>
      <c r="U169" s="132"/>
      <c r="V169" s="132"/>
      <c r="W169" s="132"/>
      <c r="X169" s="236"/>
      <c r="Y169" s="224"/>
      <c r="Z169" s="132"/>
    </row>
    <row r="170" spans="1:26" ht="58" customHeight="1" thickBot="1" x14ac:dyDescent="0.4">
      <c r="A170" s="84"/>
      <c r="B170" s="75"/>
      <c r="C170" s="78"/>
      <c r="D170" s="87"/>
      <c r="E170" s="78"/>
      <c r="F170" s="75"/>
      <c r="G170" s="78"/>
      <c r="H170" s="78"/>
      <c r="I170" s="92"/>
      <c r="J170" s="250"/>
      <c r="K170" s="81"/>
      <c r="L170" s="250"/>
      <c r="M170" s="250"/>
      <c r="N170" s="344"/>
      <c r="O170" s="75"/>
      <c r="P170" s="155"/>
      <c r="Q170" s="52" t="s">
        <v>337</v>
      </c>
      <c r="R170" s="46">
        <v>44562</v>
      </c>
      <c r="S170" s="46">
        <v>44926</v>
      </c>
      <c r="T170" s="132"/>
      <c r="U170" s="132"/>
      <c r="V170" s="132"/>
      <c r="W170" s="132"/>
      <c r="X170" s="236"/>
      <c r="Y170" s="224"/>
      <c r="Z170" s="132"/>
    </row>
    <row r="171" spans="1:26" ht="58" customHeight="1" x14ac:dyDescent="0.35">
      <c r="A171" s="84"/>
      <c r="B171" s="75"/>
      <c r="C171" s="78"/>
      <c r="D171" s="87"/>
      <c r="E171" s="78"/>
      <c r="F171" s="75"/>
      <c r="G171" s="78"/>
      <c r="H171" s="78"/>
      <c r="I171" s="92"/>
      <c r="J171" s="250"/>
      <c r="K171" s="81"/>
      <c r="L171" s="250"/>
      <c r="M171" s="250"/>
      <c r="N171" s="344"/>
      <c r="O171" s="75"/>
      <c r="P171" s="155"/>
      <c r="Q171" s="48" t="s">
        <v>338</v>
      </c>
      <c r="R171" s="46">
        <v>44562</v>
      </c>
      <c r="S171" s="46">
        <v>44926</v>
      </c>
      <c r="T171" s="132"/>
      <c r="U171" s="132"/>
      <c r="V171" s="132"/>
      <c r="W171" s="132"/>
      <c r="X171" s="236"/>
      <c r="Y171" s="224"/>
      <c r="Z171" s="132"/>
    </row>
    <row r="172" spans="1:26" ht="40" customHeight="1" thickBot="1" x14ac:dyDescent="0.4">
      <c r="A172" s="84"/>
      <c r="B172" s="76"/>
      <c r="C172" s="79"/>
      <c r="D172" s="88"/>
      <c r="E172" s="79"/>
      <c r="F172" s="75"/>
      <c r="G172" s="78"/>
      <c r="H172" s="78"/>
      <c r="I172" s="92"/>
      <c r="J172" s="250"/>
      <c r="K172" s="82"/>
      <c r="L172" s="251"/>
      <c r="M172" s="251"/>
      <c r="N172" s="345"/>
      <c r="O172" s="75"/>
      <c r="P172" s="156"/>
      <c r="Q172" s="49" t="s">
        <v>339</v>
      </c>
      <c r="R172" s="46">
        <v>44562</v>
      </c>
      <c r="S172" s="46">
        <v>44926</v>
      </c>
      <c r="T172" s="132"/>
      <c r="U172" s="132"/>
      <c r="V172" s="132"/>
      <c r="W172" s="132"/>
      <c r="X172" s="271"/>
      <c r="Y172" s="269"/>
      <c r="Z172" s="132"/>
    </row>
    <row r="173" spans="1:26" ht="52" customHeight="1" x14ac:dyDescent="0.35">
      <c r="A173" s="84"/>
      <c r="B173" s="74" t="s">
        <v>19</v>
      </c>
      <c r="C173" s="77" t="s">
        <v>20</v>
      </c>
      <c r="D173" s="71" t="s">
        <v>21</v>
      </c>
      <c r="E173" s="71" t="s">
        <v>88</v>
      </c>
      <c r="F173" s="74" t="s">
        <v>89</v>
      </c>
      <c r="G173" s="77" t="s">
        <v>90</v>
      </c>
      <c r="H173" s="256">
        <v>0</v>
      </c>
      <c r="I173" s="91" t="s">
        <v>132</v>
      </c>
      <c r="J173" s="259">
        <v>1</v>
      </c>
      <c r="K173" s="262">
        <v>1</v>
      </c>
      <c r="L173" s="265">
        <v>0.33</v>
      </c>
      <c r="M173" s="259">
        <v>0.34</v>
      </c>
      <c r="N173" s="346">
        <f>L173+M173</f>
        <v>0.67</v>
      </c>
      <c r="O173" s="143" t="s">
        <v>146</v>
      </c>
      <c r="P173" s="166">
        <v>2020130010203</v>
      </c>
      <c r="Q173" s="49" t="s">
        <v>341</v>
      </c>
      <c r="R173" s="46">
        <v>44562</v>
      </c>
      <c r="S173" s="46">
        <v>44926</v>
      </c>
      <c r="T173" s="272" t="s">
        <v>210</v>
      </c>
      <c r="U173" s="272"/>
      <c r="V173" s="255" t="s">
        <v>205</v>
      </c>
      <c r="W173" s="255" t="s">
        <v>222</v>
      </c>
      <c r="X173" s="270">
        <v>1150000000</v>
      </c>
      <c r="Y173" s="275" t="s">
        <v>340</v>
      </c>
      <c r="Z173" s="255"/>
    </row>
    <row r="174" spans="1:26" ht="55.5" customHeight="1" x14ac:dyDescent="0.35">
      <c r="A174" s="84"/>
      <c r="B174" s="75"/>
      <c r="C174" s="78"/>
      <c r="D174" s="72"/>
      <c r="E174" s="72"/>
      <c r="F174" s="75"/>
      <c r="G174" s="78"/>
      <c r="H174" s="257"/>
      <c r="I174" s="92"/>
      <c r="J174" s="260"/>
      <c r="K174" s="263"/>
      <c r="L174" s="266"/>
      <c r="M174" s="260"/>
      <c r="N174" s="347"/>
      <c r="O174" s="144"/>
      <c r="P174" s="155"/>
      <c r="Q174" s="49" t="s">
        <v>342</v>
      </c>
      <c r="R174" s="46">
        <v>44562</v>
      </c>
      <c r="S174" s="46">
        <v>44926</v>
      </c>
      <c r="T174" s="273"/>
      <c r="U174" s="273"/>
      <c r="V174" s="255"/>
      <c r="W174" s="255"/>
      <c r="X174" s="236"/>
      <c r="Y174" s="276"/>
      <c r="Z174" s="255"/>
    </row>
    <row r="175" spans="1:26" ht="45.65" customHeight="1" thickBot="1" x14ac:dyDescent="0.4">
      <c r="A175" s="84"/>
      <c r="B175" s="75"/>
      <c r="C175" s="78"/>
      <c r="D175" s="72"/>
      <c r="E175" s="72"/>
      <c r="F175" s="75"/>
      <c r="G175" s="78"/>
      <c r="H175" s="257"/>
      <c r="I175" s="92"/>
      <c r="J175" s="260"/>
      <c r="K175" s="263"/>
      <c r="L175" s="266"/>
      <c r="M175" s="260"/>
      <c r="N175" s="347"/>
      <c r="O175" s="144"/>
      <c r="P175" s="155"/>
      <c r="Q175" s="50" t="s">
        <v>343</v>
      </c>
      <c r="R175" s="46">
        <v>44562</v>
      </c>
      <c r="S175" s="46">
        <v>44926</v>
      </c>
      <c r="T175" s="273"/>
      <c r="U175" s="273"/>
      <c r="V175" s="255"/>
      <c r="W175" s="255"/>
      <c r="X175" s="236"/>
      <c r="Y175" s="276"/>
      <c r="Z175" s="255"/>
    </row>
    <row r="176" spans="1:26" ht="43.5" customHeight="1" x14ac:dyDescent="0.35">
      <c r="A176" s="84"/>
      <c r="B176" s="75"/>
      <c r="C176" s="78"/>
      <c r="D176" s="72"/>
      <c r="E176" s="72"/>
      <c r="F176" s="75"/>
      <c r="G176" s="78"/>
      <c r="H176" s="257"/>
      <c r="I176" s="92"/>
      <c r="J176" s="260"/>
      <c r="K176" s="263"/>
      <c r="L176" s="266"/>
      <c r="M176" s="260"/>
      <c r="N176" s="347"/>
      <c r="O176" s="144"/>
      <c r="P176" s="155"/>
      <c r="Q176" s="48" t="s">
        <v>344</v>
      </c>
      <c r="R176" s="46">
        <v>44562</v>
      </c>
      <c r="S176" s="46">
        <v>44926</v>
      </c>
      <c r="T176" s="273"/>
      <c r="U176" s="273"/>
      <c r="V176" s="255"/>
      <c r="W176" s="255"/>
      <c r="X176" s="236"/>
      <c r="Y176" s="276"/>
      <c r="Z176" s="255"/>
    </row>
    <row r="177" spans="1:26" ht="45.65" customHeight="1" x14ac:dyDescent="0.35">
      <c r="A177" s="84"/>
      <c r="B177" s="75"/>
      <c r="C177" s="78"/>
      <c r="D177" s="72"/>
      <c r="E177" s="72"/>
      <c r="F177" s="75"/>
      <c r="G177" s="78"/>
      <c r="H177" s="257"/>
      <c r="I177" s="92"/>
      <c r="J177" s="260"/>
      <c r="K177" s="263"/>
      <c r="L177" s="266"/>
      <c r="M177" s="260"/>
      <c r="N177" s="347"/>
      <c r="O177" s="144"/>
      <c r="P177" s="155"/>
      <c r="Q177" s="56" t="s">
        <v>345</v>
      </c>
      <c r="R177" s="46">
        <v>44562</v>
      </c>
      <c r="S177" s="46">
        <v>44926</v>
      </c>
      <c r="T177" s="273"/>
      <c r="U177" s="273"/>
      <c r="V177" s="255"/>
      <c r="W177" s="255"/>
      <c r="X177" s="236"/>
      <c r="Y177" s="276"/>
      <c r="Z177" s="255"/>
    </row>
    <row r="178" spans="1:26" ht="60.65" customHeight="1" x14ac:dyDescent="0.35">
      <c r="A178" s="84"/>
      <c r="B178" s="75"/>
      <c r="C178" s="78"/>
      <c r="D178" s="72"/>
      <c r="E178" s="72"/>
      <c r="F178" s="75"/>
      <c r="G178" s="78"/>
      <c r="H178" s="257"/>
      <c r="I178" s="92"/>
      <c r="J178" s="260"/>
      <c r="K178" s="263"/>
      <c r="L178" s="266"/>
      <c r="M178" s="260"/>
      <c r="N178" s="347"/>
      <c r="O178" s="144"/>
      <c r="P178" s="155"/>
      <c r="Q178" s="49" t="s">
        <v>346</v>
      </c>
      <c r="R178" s="46">
        <v>44562</v>
      </c>
      <c r="S178" s="46">
        <v>44926</v>
      </c>
      <c r="T178" s="273"/>
      <c r="U178" s="273"/>
      <c r="V178" s="255"/>
      <c r="W178" s="255"/>
      <c r="X178" s="236"/>
      <c r="Y178" s="276"/>
      <c r="Z178" s="255"/>
    </row>
    <row r="179" spans="1:26" ht="43.5" customHeight="1" x14ac:dyDescent="0.35">
      <c r="A179" s="84"/>
      <c r="B179" s="75"/>
      <c r="C179" s="78"/>
      <c r="D179" s="72"/>
      <c r="E179" s="72"/>
      <c r="F179" s="75"/>
      <c r="G179" s="78"/>
      <c r="H179" s="257"/>
      <c r="I179" s="92"/>
      <c r="J179" s="260"/>
      <c r="K179" s="263"/>
      <c r="L179" s="266"/>
      <c r="M179" s="260"/>
      <c r="N179" s="347"/>
      <c r="O179" s="144"/>
      <c r="P179" s="155"/>
      <c r="Q179" s="56" t="s">
        <v>202</v>
      </c>
      <c r="R179" s="46">
        <v>44562</v>
      </c>
      <c r="S179" s="46">
        <v>44926</v>
      </c>
      <c r="T179" s="273"/>
      <c r="U179" s="273"/>
      <c r="V179" s="255"/>
      <c r="W179" s="255"/>
      <c r="X179" s="236"/>
      <c r="Y179" s="276"/>
      <c r="Z179" s="255"/>
    </row>
    <row r="180" spans="1:26" ht="42" x14ac:dyDescent="0.35">
      <c r="A180" s="84"/>
      <c r="B180" s="75"/>
      <c r="C180" s="78"/>
      <c r="D180" s="72"/>
      <c r="E180" s="72"/>
      <c r="F180" s="75"/>
      <c r="G180" s="78"/>
      <c r="H180" s="257"/>
      <c r="I180" s="92"/>
      <c r="J180" s="260"/>
      <c r="K180" s="263"/>
      <c r="L180" s="266"/>
      <c r="M180" s="260"/>
      <c r="N180" s="347"/>
      <c r="O180" s="144"/>
      <c r="P180" s="155"/>
      <c r="Q180" s="49" t="s">
        <v>347</v>
      </c>
      <c r="R180" s="46">
        <v>44562</v>
      </c>
      <c r="S180" s="46">
        <v>44926</v>
      </c>
      <c r="T180" s="273"/>
      <c r="U180" s="273"/>
      <c r="V180" s="255"/>
      <c r="W180" s="255"/>
      <c r="X180" s="236"/>
      <c r="Y180" s="276"/>
      <c r="Z180" s="255"/>
    </row>
    <row r="181" spans="1:26" ht="53.5" customHeight="1" x14ac:dyDescent="0.35">
      <c r="A181" s="84"/>
      <c r="B181" s="75"/>
      <c r="C181" s="78"/>
      <c r="D181" s="72"/>
      <c r="E181" s="72"/>
      <c r="F181" s="75"/>
      <c r="G181" s="78"/>
      <c r="H181" s="257"/>
      <c r="I181" s="92"/>
      <c r="J181" s="260"/>
      <c r="K181" s="263"/>
      <c r="L181" s="266"/>
      <c r="M181" s="260"/>
      <c r="N181" s="347"/>
      <c r="O181" s="144"/>
      <c r="P181" s="155"/>
      <c r="Q181" s="49" t="s">
        <v>348</v>
      </c>
      <c r="R181" s="46">
        <v>44562</v>
      </c>
      <c r="S181" s="46">
        <v>44926</v>
      </c>
      <c r="T181" s="273"/>
      <c r="U181" s="273"/>
      <c r="V181" s="255"/>
      <c r="W181" s="255"/>
      <c r="X181" s="236"/>
      <c r="Y181" s="276"/>
      <c r="Z181" s="255"/>
    </row>
    <row r="182" spans="1:26" ht="54.65" customHeight="1" x14ac:dyDescent="0.35">
      <c r="A182" s="84"/>
      <c r="B182" s="75"/>
      <c r="C182" s="78"/>
      <c r="D182" s="72"/>
      <c r="E182" s="72"/>
      <c r="F182" s="75"/>
      <c r="G182" s="78"/>
      <c r="H182" s="257"/>
      <c r="I182" s="92"/>
      <c r="J182" s="260"/>
      <c r="K182" s="263"/>
      <c r="L182" s="266"/>
      <c r="M182" s="260"/>
      <c r="N182" s="347"/>
      <c r="O182" s="144"/>
      <c r="P182" s="155"/>
      <c r="Q182" s="49" t="s">
        <v>349</v>
      </c>
      <c r="R182" s="46">
        <v>44562</v>
      </c>
      <c r="S182" s="46">
        <v>44926</v>
      </c>
      <c r="T182" s="273"/>
      <c r="U182" s="273"/>
      <c r="V182" s="255"/>
      <c r="W182" s="255"/>
      <c r="X182" s="236"/>
      <c r="Y182" s="276"/>
      <c r="Z182" s="255"/>
    </row>
    <row r="183" spans="1:26" ht="60.75" customHeight="1" thickBot="1" x14ac:dyDescent="0.4">
      <c r="A183" s="85"/>
      <c r="B183" s="76"/>
      <c r="C183" s="79"/>
      <c r="D183" s="73"/>
      <c r="E183" s="73"/>
      <c r="F183" s="76"/>
      <c r="G183" s="79"/>
      <c r="H183" s="258"/>
      <c r="I183" s="113"/>
      <c r="J183" s="261"/>
      <c r="K183" s="264"/>
      <c r="L183" s="267"/>
      <c r="M183" s="261"/>
      <c r="N183" s="348"/>
      <c r="O183" s="145"/>
      <c r="P183" s="156"/>
      <c r="Q183" s="49" t="s">
        <v>229</v>
      </c>
      <c r="R183" s="46">
        <v>44562</v>
      </c>
      <c r="S183" s="46">
        <v>44926</v>
      </c>
      <c r="T183" s="274"/>
      <c r="U183" s="274"/>
      <c r="V183" s="255"/>
      <c r="W183" s="255"/>
      <c r="X183" s="271"/>
      <c r="Y183" s="276"/>
      <c r="Z183" s="255"/>
    </row>
    <row r="184" spans="1:26" x14ac:dyDescent="0.35">
      <c r="J184" s="3"/>
      <c r="K184" s="41"/>
    </row>
    <row r="185" spans="1:26" x14ac:dyDescent="0.35">
      <c r="J185" s="3"/>
      <c r="K185" s="41"/>
    </row>
  </sheetData>
  <mergeCells count="453">
    <mergeCell ref="Y102:Y120"/>
    <mergeCell ref="Z3:Z12"/>
    <mergeCell ref="Z13:Z18"/>
    <mergeCell ref="Z19:Z32"/>
    <mergeCell ref="Z33:Z53"/>
    <mergeCell ref="Z54:Z67"/>
    <mergeCell ref="Z68:Z85"/>
    <mergeCell ref="Z86:Z101"/>
    <mergeCell ref="Z102:Z120"/>
    <mergeCell ref="N158:N162"/>
    <mergeCell ref="N163:N167"/>
    <mergeCell ref="N168:N172"/>
    <mergeCell ref="N86:N87"/>
    <mergeCell ref="N88:N89"/>
    <mergeCell ref="N90:N92"/>
    <mergeCell ref="N93:N95"/>
    <mergeCell ref="N96:N98"/>
    <mergeCell ref="N100:N101"/>
    <mergeCell ref="N102:N103"/>
    <mergeCell ref="N104:N109"/>
    <mergeCell ref="N110:N115"/>
    <mergeCell ref="N116:N120"/>
    <mergeCell ref="N126:N130"/>
    <mergeCell ref="N131:N133"/>
    <mergeCell ref="N134:N144"/>
    <mergeCell ref="N146:N148"/>
    <mergeCell ref="N149:N150"/>
    <mergeCell ref="N151:N157"/>
    <mergeCell ref="M158:M162"/>
    <mergeCell ref="M163:M167"/>
    <mergeCell ref="M168:M172"/>
    <mergeCell ref="M173:M183"/>
    <mergeCell ref="N3:N12"/>
    <mergeCell ref="N13:N18"/>
    <mergeCell ref="N19:N23"/>
    <mergeCell ref="N24:N27"/>
    <mergeCell ref="N28:N30"/>
    <mergeCell ref="N31:N32"/>
    <mergeCell ref="N33:N36"/>
    <mergeCell ref="N37:N40"/>
    <mergeCell ref="N41:N43"/>
    <mergeCell ref="N44:N47"/>
    <mergeCell ref="N48:N50"/>
    <mergeCell ref="N51:N53"/>
    <mergeCell ref="N54:N56"/>
    <mergeCell ref="N57:N62"/>
    <mergeCell ref="N63:N67"/>
    <mergeCell ref="N68:N72"/>
    <mergeCell ref="N73:N74"/>
    <mergeCell ref="N75:N79"/>
    <mergeCell ref="N80:N82"/>
    <mergeCell ref="N83:N85"/>
    <mergeCell ref="M104:M109"/>
    <mergeCell ref="M110:M115"/>
    <mergeCell ref="M116:M120"/>
    <mergeCell ref="M121:M125"/>
    <mergeCell ref="M126:M130"/>
    <mergeCell ref="M131:M133"/>
    <mergeCell ref="M73:M74"/>
    <mergeCell ref="M3:M12"/>
    <mergeCell ref="M13:M18"/>
    <mergeCell ref="M19:M23"/>
    <mergeCell ref="M24:M27"/>
    <mergeCell ref="M28:M30"/>
    <mergeCell ref="M31:M32"/>
    <mergeCell ref="M33:M36"/>
    <mergeCell ref="M37:M40"/>
    <mergeCell ref="M41:M43"/>
    <mergeCell ref="M44:M47"/>
    <mergeCell ref="M48:M50"/>
    <mergeCell ref="M51:M53"/>
    <mergeCell ref="M54:M56"/>
    <mergeCell ref="M57:M62"/>
    <mergeCell ref="M63:M67"/>
    <mergeCell ref="M68:M72"/>
    <mergeCell ref="U173:U183"/>
    <mergeCell ref="V173:V183"/>
    <mergeCell ref="W173:W183"/>
    <mergeCell ref="X173:X183"/>
    <mergeCell ref="Y173:Y183"/>
    <mergeCell ref="O173:O183"/>
    <mergeCell ref="P173:P183"/>
    <mergeCell ref="T173:T183"/>
    <mergeCell ref="O151:O172"/>
    <mergeCell ref="P151:P172"/>
    <mergeCell ref="T151:T172"/>
    <mergeCell ref="Z151:Z172"/>
    <mergeCell ref="Z173:Z183"/>
    <mergeCell ref="G173:G183"/>
    <mergeCell ref="H173:H183"/>
    <mergeCell ref="I173:I183"/>
    <mergeCell ref="J173:J183"/>
    <mergeCell ref="K173:K183"/>
    <mergeCell ref="L173:L183"/>
    <mergeCell ref="N173:N183"/>
    <mergeCell ref="Y151:Y172"/>
    <mergeCell ref="G158:G162"/>
    <mergeCell ref="H158:H162"/>
    <mergeCell ref="I158:I162"/>
    <mergeCell ref="J158:J162"/>
    <mergeCell ref="K158:K162"/>
    <mergeCell ref="L158:L162"/>
    <mergeCell ref="G163:G167"/>
    <mergeCell ref="H163:H167"/>
    <mergeCell ref="I163:I167"/>
    <mergeCell ref="J163:J167"/>
    <mergeCell ref="U151:U172"/>
    <mergeCell ref="V151:V172"/>
    <mergeCell ref="W151:W172"/>
    <mergeCell ref="X151:X172"/>
    <mergeCell ref="F151:F172"/>
    <mergeCell ref="G151:G157"/>
    <mergeCell ref="H151:H157"/>
    <mergeCell ref="I151:I157"/>
    <mergeCell ref="J151:J157"/>
    <mergeCell ref="L151:L157"/>
    <mergeCell ref="G168:G172"/>
    <mergeCell ref="H168:H172"/>
    <mergeCell ref="I168:I172"/>
    <mergeCell ref="J168:J172"/>
    <mergeCell ref="L168:L172"/>
    <mergeCell ref="K163:K167"/>
    <mergeCell ref="L163:L167"/>
    <mergeCell ref="K151:K157"/>
    <mergeCell ref="M151:M157"/>
    <mergeCell ref="Y134:Y150"/>
    <mergeCell ref="G146:G148"/>
    <mergeCell ref="H146:H148"/>
    <mergeCell ref="I146:I148"/>
    <mergeCell ref="J146:J148"/>
    <mergeCell ref="K146:K148"/>
    <mergeCell ref="L146:L148"/>
    <mergeCell ref="G149:G150"/>
    <mergeCell ref="H149:H150"/>
    <mergeCell ref="I149:I150"/>
    <mergeCell ref="J149:J150"/>
    <mergeCell ref="K149:K150"/>
    <mergeCell ref="L149:L150"/>
    <mergeCell ref="O134:O150"/>
    <mergeCell ref="P134:P150"/>
    <mergeCell ref="T134:T150"/>
    <mergeCell ref="U134:U150"/>
    <mergeCell ref="V134:V150"/>
    <mergeCell ref="W134:W150"/>
    <mergeCell ref="X134:X150"/>
    <mergeCell ref="O121:O133"/>
    <mergeCell ref="P121:P133"/>
    <mergeCell ref="T121:T133"/>
    <mergeCell ref="U121:U133"/>
    <mergeCell ref="F134:F150"/>
    <mergeCell ref="G134:G144"/>
    <mergeCell ref="H134:H144"/>
    <mergeCell ref="I134:I144"/>
    <mergeCell ref="J134:J144"/>
    <mergeCell ref="K134:K144"/>
    <mergeCell ref="L134:L144"/>
    <mergeCell ref="M134:M144"/>
    <mergeCell ref="M146:M148"/>
    <mergeCell ref="M149:M150"/>
    <mergeCell ref="L131:L133"/>
    <mergeCell ref="Z121:Z133"/>
    <mergeCell ref="Z134:Z150"/>
    <mergeCell ref="G121:G125"/>
    <mergeCell ref="H121:H125"/>
    <mergeCell ref="I121:I125"/>
    <mergeCell ref="J121:J125"/>
    <mergeCell ref="K121:K125"/>
    <mergeCell ref="L121:L125"/>
    <mergeCell ref="N121:N125"/>
    <mergeCell ref="V121:V133"/>
    <mergeCell ref="W121:W133"/>
    <mergeCell ref="X121:X133"/>
    <mergeCell ref="Y121:Y133"/>
    <mergeCell ref="G126:G130"/>
    <mergeCell ref="H126:H130"/>
    <mergeCell ref="I126:I130"/>
    <mergeCell ref="J126:J130"/>
    <mergeCell ref="K126:K130"/>
    <mergeCell ref="L126:L130"/>
    <mergeCell ref="G131:G133"/>
    <mergeCell ref="H131:H133"/>
    <mergeCell ref="I131:I133"/>
    <mergeCell ref="J131:J133"/>
    <mergeCell ref="K131:K133"/>
    <mergeCell ref="G116:G120"/>
    <mergeCell ref="H116:H120"/>
    <mergeCell ref="I116:I120"/>
    <mergeCell ref="J116:J120"/>
    <mergeCell ref="K116:K120"/>
    <mergeCell ref="L116:L120"/>
    <mergeCell ref="G104:G109"/>
    <mergeCell ref="H104:H109"/>
    <mergeCell ref="I104:I109"/>
    <mergeCell ref="J104:J109"/>
    <mergeCell ref="L104:L109"/>
    <mergeCell ref="G110:G115"/>
    <mergeCell ref="H110:H115"/>
    <mergeCell ref="I110:I115"/>
    <mergeCell ref="J110:J115"/>
    <mergeCell ref="K110:K115"/>
    <mergeCell ref="L110:L115"/>
    <mergeCell ref="K104:K109"/>
    <mergeCell ref="V86:V101"/>
    <mergeCell ref="W86:W101"/>
    <mergeCell ref="X86:X101"/>
    <mergeCell ref="M86:M87"/>
    <mergeCell ref="M88:M89"/>
    <mergeCell ref="M90:M92"/>
    <mergeCell ref="G102:G103"/>
    <mergeCell ref="H102:H103"/>
    <mergeCell ref="I102:I103"/>
    <mergeCell ref="J102:J103"/>
    <mergeCell ref="K102:K103"/>
    <mergeCell ref="L102:L103"/>
    <mergeCell ref="G100:G101"/>
    <mergeCell ref="H100:H101"/>
    <mergeCell ref="I100:I101"/>
    <mergeCell ref="J100:J101"/>
    <mergeCell ref="K100:K101"/>
    <mergeCell ref="M96:M98"/>
    <mergeCell ref="M100:M101"/>
    <mergeCell ref="M102:M103"/>
    <mergeCell ref="G93:G95"/>
    <mergeCell ref="H93:H95"/>
    <mergeCell ref="I93:I95"/>
    <mergeCell ref="J93:J95"/>
    <mergeCell ref="K93:K95"/>
    <mergeCell ref="L93:L95"/>
    <mergeCell ref="M93:M95"/>
    <mergeCell ref="Y86:Y101"/>
    <mergeCell ref="G88:G89"/>
    <mergeCell ref="H88:H89"/>
    <mergeCell ref="I88:I89"/>
    <mergeCell ref="J88:J89"/>
    <mergeCell ref="K88:K89"/>
    <mergeCell ref="L88:L89"/>
    <mergeCell ref="G90:G92"/>
    <mergeCell ref="H90:H92"/>
    <mergeCell ref="I90:I92"/>
    <mergeCell ref="J90:J92"/>
    <mergeCell ref="K90:K92"/>
    <mergeCell ref="L90:L92"/>
    <mergeCell ref="O86:O101"/>
    <mergeCell ref="P86:P101"/>
    <mergeCell ref="T86:T101"/>
    <mergeCell ref="U86:U101"/>
    <mergeCell ref="M80:M82"/>
    <mergeCell ref="M83:M85"/>
    <mergeCell ref="X68:X85"/>
    <mergeCell ref="F86:F120"/>
    <mergeCell ref="G86:G87"/>
    <mergeCell ref="H86:H87"/>
    <mergeCell ref="I86:I87"/>
    <mergeCell ref="J86:J87"/>
    <mergeCell ref="K86:K87"/>
    <mergeCell ref="L86:L87"/>
    <mergeCell ref="G96:G98"/>
    <mergeCell ref="H96:H98"/>
    <mergeCell ref="I96:I98"/>
    <mergeCell ref="J96:J98"/>
    <mergeCell ref="K96:K98"/>
    <mergeCell ref="L96:L98"/>
    <mergeCell ref="L100:L101"/>
    <mergeCell ref="O102:O120"/>
    <mergeCell ref="P102:P120"/>
    <mergeCell ref="T102:T120"/>
    <mergeCell ref="U102:U120"/>
    <mergeCell ref="V102:V120"/>
    <mergeCell ref="W102:W120"/>
    <mergeCell ref="X102:X120"/>
    <mergeCell ref="Y68:Y85"/>
    <mergeCell ref="G73:G74"/>
    <mergeCell ref="H73:H74"/>
    <mergeCell ref="I73:I74"/>
    <mergeCell ref="J73:J74"/>
    <mergeCell ref="K73:K74"/>
    <mergeCell ref="L73:L74"/>
    <mergeCell ref="G75:G79"/>
    <mergeCell ref="H75:H79"/>
    <mergeCell ref="I75:I79"/>
    <mergeCell ref="J75:J79"/>
    <mergeCell ref="K75:K79"/>
    <mergeCell ref="L75:L79"/>
    <mergeCell ref="O68:O85"/>
    <mergeCell ref="P68:P85"/>
    <mergeCell ref="T68:T85"/>
    <mergeCell ref="U68:U85"/>
    <mergeCell ref="V68:V85"/>
    <mergeCell ref="W68:W85"/>
    <mergeCell ref="M75:M79"/>
    <mergeCell ref="G83:G85"/>
    <mergeCell ref="H83:H85"/>
    <mergeCell ref="I83:I85"/>
    <mergeCell ref="J83:J85"/>
    <mergeCell ref="F68:F85"/>
    <mergeCell ref="G68:G72"/>
    <mergeCell ref="H68:H72"/>
    <mergeCell ref="I68:I72"/>
    <mergeCell ref="J68:J72"/>
    <mergeCell ref="K68:K72"/>
    <mergeCell ref="L68:L72"/>
    <mergeCell ref="G80:G82"/>
    <mergeCell ref="J80:J82"/>
    <mergeCell ref="K80:K82"/>
    <mergeCell ref="L80:L82"/>
    <mergeCell ref="K83:K85"/>
    <mergeCell ref="L83:L85"/>
    <mergeCell ref="Y54:Y67"/>
    <mergeCell ref="G57:G62"/>
    <mergeCell ref="H57:H62"/>
    <mergeCell ref="I57:I62"/>
    <mergeCell ref="J57:J62"/>
    <mergeCell ref="L57:L62"/>
    <mergeCell ref="G63:G67"/>
    <mergeCell ref="H63:H67"/>
    <mergeCell ref="I63:I67"/>
    <mergeCell ref="J63:J67"/>
    <mergeCell ref="K63:K67"/>
    <mergeCell ref="L63:L67"/>
    <mergeCell ref="K54:K56"/>
    <mergeCell ref="L54:L56"/>
    <mergeCell ref="X54:X67"/>
    <mergeCell ref="K57:K62"/>
    <mergeCell ref="O54:O67"/>
    <mergeCell ref="P54:P67"/>
    <mergeCell ref="T54:T67"/>
    <mergeCell ref="U54:U67"/>
    <mergeCell ref="V54:V67"/>
    <mergeCell ref="W54:W67"/>
    <mergeCell ref="K51:K53"/>
    <mergeCell ref="L51:L53"/>
    <mergeCell ref="X33:X53"/>
    <mergeCell ref="Y33:Y53"/>
    <mergeCell ref="G37:G40"/>
    <mergeCell ref="H37:H40"/>
    <mergeCell ref="I37:I40"/>
    <mergeCell ref="J37:J40"/>
    <mergeCell ref="K37:K40"/>
    <mergeCell ref="L37:L40"/>
    <mergeCell ref="G41:G43"/>
    <mergeCell ref="H41:H43"/>
    <mergeCell ref="I41:I43"/>
    <mergeCell ref="J41:J43"/>
    <mergeCell ref="K41:K43"/>
    <mergeCell ref="L41:L43"/>
    <mergeCell ref="P33:P53"/>
    <mergeCell ref="T33:T53"/>
    <mergeCell ref="U33:U53"/>
    <mergeCell ref="V33:V53"/>
    <mergeCell ref="W33:W53"/>
    <mergeCell ref="L33:L36"/>
    <mergeCell ref="O33:O53"/>
    <mergeCell ref="L44:L47"/>
    <mergeCell ref="L48:L50"/>
    <mergeCell ref="G24:G27"/>
    <mergeCell ref="H24:H27"/>
    <mergeCell ref="I24:I27"/>
    <mergeCell ref="J24:J27"/>
    <mergeCell ref="K24:K27"/>
    <mergeCell ref="L24:L27"/>
    <mergeCell ref="G28:G30"/>
    <mergeCell ref="H28:H30"/>
    <mergeCell ref="I28:I30"/>
    <mergeCell ref="J28:J30"/>
    <mergeCell ref="K28:K30"/>
    <mergeCell ref="L28:L30"/>
    <mergeCell ref="X13:X18"/>
    <mergeCell ref="Y13:Y18"/>
    <mergeCell ref="L31:L32"/>
    <mergeCell ref="G19:G23"/>
    <mergeCell ref="H19:H23"/>
    <mergeCell ref="I19:I23"/>
    <mergeCell ref="J19:J23"/>
    <mergeCell ref="K19:K23"/>
    <mergeCell ref="L19:L23"/>
    <mergeCell ref="O19:O32"/>
    <mergeCell ref="P19:P32"/>
    <mergeCell ref="T19:T32"/>
    <mergeCell ref="K48:K50"/>
    <mergeCell ref="J54:J56"/>
    <mergeCell ref="P3:P12"/>
    <mergeCell ref="T3:T12"/>
    <mergeCell ref="U3:U12"/>
    <mergeCell ref="V3:V12"/>
    <mergeCell ref="W3:W12"/>
    <mergeCell ref="X3:X12"/>
    <mergeCell ref="Y3:Y12"/>
    <mergeCell ref="L3:L12"/>
    <mergeCell ref="O3:O12"/>
    <mergeCell ref="U19:U32"/>
    <mergeCell ref="V19:V32"/>
    <mergeCell ref="W19:W32"/>
    <mergeCell ref="Y19:Y32"/>
    <mergeCell ref="J13:J18"/>
    <mergeCell ref="K13:K18"/>
    <mergeCell ref="L13:L18"/>
    <mergeCell ref="O13:O18"/>
    <mergeCell ref="P13:P18"/>
    <mergeCell ref="T13:T18"/>
    <mergeCell ref="U13:U18"/>
    <mergeCell ref="V13:V18"/>
    <mergeCell ref="W13:W18"/>
    <mergeCell ref="K3:K12"/>
    <mergeCell ref="G31:G32"/>
    <mergeCell ref="H31:H32"/>
    <mergeCell ref="I31:I32"/>
    <mergeCell ref="J31:J32"/>
    <mergeCell ref="K31:K32"/>
    <mergeCell ref="J33:J36"/>
    <mergeCell ref="K33:K36"/>
    <mergeCell ref="G44:G47"/>
    <mergeCell ref="H44:H47"/>
    <mergeCell ref="I44:I47"/>
    <mergeCell ref="J44:J47"/>
    <mergeCell ref="K44:K47"/>
    <mergeCell ref="G13:G18"/>
    <mergeCell ref="H13:H18"/>
    <mergeCell ref="I13:I18"/>
    <mergeCell ref="G51:G53"/>
    <mergeCell ref="H51:H53"/>
    <mergeCell ref="I51:I53"/>
    <mergeCell ref="G54:G56"/>
    <mergeCell ref="H54:H56"/>
    <mergeCell ref="I54:I56"/>
    <mergeCell ref="H80:H82"/>
    <mergeCell ref="I80:I82"/>
    <mergeCell ref="J3:J12"/>
    <mergeCell ref="J48:J50"/>
    <mergeCell ref="J51:J53"/>
    <mergeCell ref="A1:Z1"/>
    <mergeCell ref="E173:E183"/>
    <mergeCell ref="F173:F183"/>
    <mergeCell ref="F121:F133"/>
    <mergeCell ref="D173:D183"/>
    <mergeCell ref="C173:C183"/>
    <mergeCell ref="B173:B183"/>
    <mergeCell ref="K168:K172"/>
    <mergeCell ref="A3:A183"/>
    <mergeCell ref="B3:B172"/>
    <mergeCell ref="C3:C172"/>
    <mergeCell ref="D3:D172"/>
    <mergeCell ref="E3:E172"/>
    <mergeCell ref="F3:F32"/>
    <mergeCell ref="G3:G12"/>
    <mergeCell ref="H3:H12"/>
    <mergeCell ref="I3:I12"/>
    <mergeCell ref="F33:F67"/>
    <mergeCell ref="G33:G36"/>
    <mergeCell ref="H33:H36"/>
    <mergeCell ref="I33:I36"/>
    <mergeCell ref="G48:G50"/>
    <mergeCell ref="H48:H50"/>
    <mergeCell ref="I48:I50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8CDE-1807-480B-BD66-BC7115D01779}">
  <dimension ref="A1"/>
  <sheetViews>
    <sheetView workbookViewId="0">
      <selection activeCell="J11" sqref="J11"/>
    </sheetView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"/>
  <sheetViews>
    <sheetView topLeftCell="B1" workbookViewId="0">
      <selection activeCell="J3" sqref="J3"/>
    </sheetView>
  </sheetViews>
  <sheetFormatPr baseColWidth="10" defaultRowHeight="14.5" x14ac:dyDescent="0.35"/>
  <cols>
    <col min="1" max="1" width="19.453125" customWidth="1"/>
    <col min="2" max="2" width="18.453125" customWidth="1"/>
    <col min="3" max="3" width="11.453125" customWidth="1"/>
    <col min="4" max="4" width="18.453125" customWidth="1"/>
    <col min="5" max="5" width="13.54296875" customWidth="1"/>
    <col min="6" max="6" width="13.453125" customWidth="1"/>
    <col min="7" max="7" width="12.81640625" customWidth="1"/>
    <col min="8" max="8" width="14.54296875" customWidth="1"/>
    <col min="9" max="9" width="14.453125" customWidth="1"/>
    <col min="10" max="10" width="16" customWidth="1"/>
    <col min="11" max="11" width="12" customWidth="1"/>
  </cols>
  <sheetData>
    <row r="1" spans="1:11" ht="15" thickBot="1" x14ac:dyDescent="0.4"/>
    <row r="2" spans="1:11" s="12" customFormat="1" ht="52.5" customHeight="1" x14ac:dyDescent="0.25">
      <c r="A2" s="6" t="s">
        <v>4</v>
      </c>
      <c r="B2" s="7" t="s">
        <v>5</v>
      </c>
      <c r="C2" s="6" t="s">
        <v>3</v>
      </c>
      <c r="D2" s="8" t="s">
        <v>6</v>
      </c>
      <c r="E2" s="6" t="s">
        <v>7</v>
      </c>
      <c r="F2" s="7" t="s">
        <v>133</v>
      </c>
      <c r="G2" s="9" t="s">
        <v>8</v>
      </c>
      <c r="H2" s="9" t="s">
        <v>13</v>
      </c>
      <c r="I2" s="9" t="s">
        <v>14</v>
      </c>
      <c r="J2" s="10" t="s">
        <v>224</v>
      </c>
      <c r="K2" s="11" t="s">
        <v>225</v>
      </c>
    </row>
    <row r="3" spans="1:11" ht="111.75" customHeight="1" x14ac:dyDescent="0.35">
      <c r="A3" s="4" t="s">
        <v>34</v>
      </c>
      <c r="B3" s="5" t="s">
        <v>35</v>
      </c>
      <c r="C3" s="4" t="s">
        <v>27</v>
      </c>
      <c r="D3" s="15" t="s">
        <v>96</v>
      </c>
      <c r="E3" s="13">
        <v>1</v>
      </c>
      <c r="F3" s="14">
        <v>0.5</v>
      </c>
      <c r="G3" s="14">
        <v>0.17</v>
      </c>
      <c r="H3" s="14">
        <v>0.19</v>
      </c>
      <c r="I3" s="14">
        <v>0.08</v>
      </c>
      <c r="J3" s="14">
        <v>0.27</v>
      </c>
      <c r="K3" s="14">
        <f>SUM(H3:J3)</f>
        <v>0.54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SEG PA DIC 2021</vt:lpstr>
      <vt:lpstr>Hoja5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 MARINA SEVERICHE MONROY</dc:creator>
  <cp:lastModifiedBy>WallisBC</cp:lastModifiedBy>
  <dcterms:created xsi:type="dcterms:W3CDTF">2021-06-24T15:42:32Z</dcterms:created>
  <dcterms:modified xsi:type="dcterms:W3CDTF">2022-01-28T13:04:14Z</dcterms:modified>
</cp:coreProperties>
</file>