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09"/>
  <workbookPr codeName="ThisWorkbook" autoCompressPictures="0" defaultThemeVersion="124226"/>
  <mc:AlternateContent xmlns:mc="http://schemas.openxmlformats.org/markup-compatibility/2006">
    <mc:Choice Requires="x15">
      <x15ac:absPath xmlns:x15ac="http://schemas.microsoft.com/office/spreadsheetml/2010/11/ac" url="/Users/angeldiaz/Desktop/A.J DIAZ/WORK/EPA/MIPG/EPA -IMPLEMENTACIÓN MIPG /2021/AUTODIAGNOSTICOS - EPA 2021/"/>
    </mc:Choice>
  </mc:AlternateContent>
  <xr:revisionPtr revIDLastSave="0" documentId="8_{A4FC56FC-B05C-4023-A0C8-F248E02D79F4}" xr6:coauthVersionLast="47" xr6:coauthVersionMax="47" xr10:uidLastSave="{00000000-0000-0000-0000-000000000000}"/>
  <bookViews>
    <workbookView xWindow="2220" yWindow="460" windowWidth="24640" windowHeight="15220" tabRatio="795" firstSheet="2" activeTab="2" xr2:uid="{00000000-000D-0000-FFFF-FFFF00000000}"/>
  </bookViews>
  <sheets>
    <sheet name="Inicio" sheetId="16" r:id="rId1"/>
    <sheet name="Instrucciones" sheetId="21" r:id="rId2"/>
    <sheet name="Autodiagnóstico" sheetId="15" r:id="rId3"/>
    <sheet name="Gráficas " sheetId="20" r:id="rId4"/>
    <sheet name="Plan de Acción" sheetId="8" r:id="rId5"/>
  </sheets>
  <externalReferences>
    <externalReference r:id="rId6"/>
    <externalReference r:id="rId7"/>
    <externalReference r:id="rId8"/>
  </externalReferences>
  <definedNames>
    <definedName name="Acciones_Categoría_3" localSheetId="1">'[1]Ponderaciones y parámetros'!$K$6:$N$6</definedName>
    <definedName name="Acciones_Categoría_3">'[2]Ponderaciones y parámetros'!$K$6:$N$6</definedName>
    <definedName name="Nombre" localSheetId="1">'[3]Tipología entidad'!$A$2:$A$1048576</definedName>
    <definedName name="Nombre">#REF!</definedName>
    <definedName name="Simulador" localSheetId="1">[1]Listas!$B$2:$B$4</definedName>
    <definedName name="Simulador">[2]Listas!$B$2:$B$4</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6" i="15" l="1"/>
  <c r="F60" i="15" l="1"/>
  <c r="F58" i="15"/>
  <c r="D10" i="15"/>
  <c r="F10" i="15"/>
  <c r="E15" i="8" l="1"/>
  <c r="F15" i="8"/>
  <c r="J45" i="20"/>
  <c r="F13" i="15"/>
  <c r="L45" i="20"/>
  <c r="F45" i="15"/>
  <c r="F32" i="15"/>
  <c r="F17" i="15"/>
  <c r="J46" i="20" l="1"/>
  <c r="F23" i="8" l="1"/>
  <c r="F24" i="8"/>
  <c r="F25" i="8"/>
  <c r="F26" i="8"/>
  <c r="F27" i="8"/>
  <c r="F28" i="8"/>
  <c r="F29" i="8"/>
  <c r="F30" i="8"/>
  <c r="F24" i="15"/>
  <c r="F8" i="8" l="1"/>
  <c r="F9" i="8"/>
  <c r="F10" i="8"/>
  <c r="F11" i="8"/>
  <c r="F12" i="8"/>
  <c r="F13" i="8"/>
  <c r="F14" i="8"/>
  <c r="F16" i="8"/>
  <c r="F17" i="8"/>
  <c r="F18" i="8"/>
  <c r="F19" i="8"/>
  <c r="F20" i="8"/>
  <c r="F21" i="8"/>
  <c r="F22" i="8"/>
  <c r="F31" i="8"/>
  <c r="F32" i="8"/>
  <c r="F33" i="8"/>
  <c r="F34" i="8"/>
  <c r="F35" i="8"/>
  <c r="F36" i="8"/>
  <c r="F37" i="8"/>
  <c r="F38" i="8"/>
  <c r="F39" i="8"/>
  <c r="F40" i="8"/>
  <c r="F41" i="8"/>
  <c r="F42" i="8"/>
  <c r="F43" i="8"/>
  <c r="F44" i="8"/>
  <c r="F45" i="8"/>
  <c r="F46" i="8"/>
  <c r="F47" i="8"/>
  <c r="F48" i="8"/>
  <c r="F49" i="8"/>
  <c r="F50" i="8"/>
  <c r="F51" i="8"/>
  <c r="F52" i="8"/>
  <c r="F7" i="8"/>
  <c r="F19" i="15" l="1"/>
  <c r="F28" i="15"/>
  <c r="F39" i="15"/>
  <c r="F56" i="15"/>
  <c r="L46" i="20"/>
  <c r="J44" i="20" l="1"/>
  <c r="J43" i="20"/>
  <c r="J42" i="20"/>
  <c r="J41" i="20"/>
  <c r="J40" i="20"/>
  <c r="J39" i="20"/>
  <c r="J38" i="20"/>
  <c r="J37" i="20"/>
  <c r="J36" i="20"/>
  <c r="J35" i="20"/>
  <c r="L44" i="20" l="1"/>
  <c r="L43" i="20"/>
  <c r="L42" i="20"/>
  <c r="L41" i="20"/>
  <c r="L40" i="20"/>
  <c r="L39" i="20"/>
  <c r="L38" i="20"/>
  <c r="L37" i="20"/>
  <c r="L36" i="20"/>
  <c r="L35" i="20"/>
  <c r="I12" i="20"/>
  <c r="K12" i="20" l="1"/>
</calcChain>
</file>

<file path=xl/sharedStrings.xml><?xml version="1.0" encoding="utf-8"?>
<sst xmlns="http://schemas.openxmlformats.org/spreadsheetml/2006/main" count="339" uniqueCount="229">
  <si>
    <t xml:space="preserve">AUTODIAGNÓSTICO DE GESTIÓN </t>
  </si>
  <si>
    <t>POLÍTICA SERVICIO AL CIUDADANO</t>
  </si>
  <si>
    <t>INSTRUCCIONES DE DILIGENCIAMIENTO</t>
  </si>
  <si>
    <t>AUTODIAGNÓSTICO</t>
  </si>
  <si>
    <t>PLAN DE ACCIÓN</t>
  </si>
  <si>
    <t/>
  </si>
  <si>
    <t>AUTODIAGNÓSTICO DE GESTIÓN POLÍTICA DE SERVICIO AL CIUDADANO</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</si>
  <si>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</si>
  <si>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</si>
  <si>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</si>
  <si>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t>Está compuesto por las siguientes columnas:</t>
  </si>
  <si>
    <t>-</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</si>
  <si>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</si>
  <si>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</si>
  <si>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</si>
  <si>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</si>
  <si>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</si>
  <si>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</si>
  <si>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r>
      <t xml:space="preserve">Observaciones: </t>
    </r>
    <r>
      <rPr>
        <sz val="11"/>
        <color theme="1"/>
        <rFont val="Arial"/>
        <family val="2"/>
      </rPr>
      <t>en este espacio, podrá hacer las anotaciones o comentarios que considere pertinentes</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</si>
  <si>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</si>
  <si>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Para la calificación, se estableció una escala de 5 niveles así:</t>
  </si>
  <si>
    <t>Puntaje</t>
  </si>
  <si>
    <t>Nivel</t>
  </si>
  <si>
    <t>Color</t>
  </si>
  <si>
    <t>0 - 20</t>
  </si>
  <si>
    <t>21 - 40</t>
  </si>
  <si>
    <t>41 - 60</t>
  </si>
  <si>
    <t>61- 80</t>
  </si>
  <si>
    <t>81- 100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</si>
  <si>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</si>
  <si>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</si>
  <si>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</si>
  <si>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</si>
  <si>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Cuando finalice de calificar las actividades de gestión, podrá ver de manera gráfica los principales resultados, haciendo click en el botón GRÁFICAS, o regresar al menú principal. </t>
  </si>
  <si>
    <t>Gráficas: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</si>
  <si>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</si>
  <si>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</si>
  <si>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</si>
  <si>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</si>
  <si>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</si>
  <si>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</si>
  <si>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 xml:space="preserve">Esta hoja contiene un cuadro que le permitirá establecer una planeación y una ruta de acción, con base en las actividades de gestión que fueron evaluadas. </t>
  </si>
  <si>
    <t>Para ello, el cuadro está dividido en 2 secciones:</t>
  </si>
  <si>
    <t>1. Documentación y guías de referencia (color gris): contiene toda la información y documentos de consulta que pueden ser útiles y deben ser de conocimiento</t>
  </si>
  <si>
    <t>Guías normas y técnicas</t>
  </si>
  <si>
    <t>Buenas prácticas e innovación</t>
  </si>
  <si>
    <t>Normatividad</t>
  </si>
  <si>
    <t>Otros</t>
  </si>
  <si>
    <t>2. Planeación y Ruta de acción (color naranja):  la idea es generar un plan de acción con base en el diagnóstico realizado. Los elementos mínimos que se proponen para ello, son:</t>
  </si>
  <si>
    <t>Diseñar alternativas de mejora</t>
  </si>
  <si>
    <t>Definir las mejoras a implementar, incluyendo el plazo y los responsables de la implementación</t>
  </si>
  <si>
    <t>Evaluar la eficacia de las acciones implementadas y volver a diligenciar el autodiagnóstico</t>
  </si>
  <si>
    <t xml:space="preserve">Aunque el cuadro puede ser diligenciado en su totalidad, se recomienda iniciar y darle prioridad a aquellas actividades que obtuvieron menores puntajes y que se encuentran en color rojo, naranja y amarillo. </t>
  </si>
  <si>
    <t>INICIO</t>
  </si>
  <si>
    <t>AUTODIAGNÓSTICO DE SERVICIO AL CIUDADANO</t>
  </si>
  <si>
    <t>ENTIDAD</t>
  </si>
  <si>
    <t>CALIFICACIÓN TOTAL</t>
  </si>
  <si>
    <t>COMPONENTES</t>
  </si>
  <si>
    <t xml:space="preserve">CALIFICACIÓN </t>
  </si>
  <si>
    <t>CATEGORÍA</t>
  </si>
  <si>
    <t>ACTIVIDADES DE GESTIÓN</t>
  </si>
  <si>
    <t>PUNTAJE 
(0 - 100)</t>
  </si>
  <si>
    <t>OBSERVACIONES</t>
  </si>
  <si>
    <t>Servicio al Ciudadano</t>
  </si>
  <si>
    <t xml:space="preserve">Caracterización usuarios y medición de percepción </t>
  </si>
  <si>
    <t>La entidad ha realizado caracterización de ciudadanos, usuarios o grupos de interés atendidos</t>
  </si>
  <si>
    <t xml:space="preserve">El EPA cuenta con el documento parcial de la caracterización de los grupos de valor, y posee la identificación de actores por areas. </t>
  </si>
  <si>
    <t>La entidad determina, recopila y analiza los datos sobre la percepción del cliente o usuario, con respecto a los productos o servicios ofrecidos y si estos cumplen sus expectativas.</t>
  </si>
  <si>
    <t>https://forms.office.com/Pages/ResponsePage.aspx?id=o7NjyLb4r0iUabZcPpBnofb9r1tCdt9AlOi6Cd5TOotUQlBCRlNDUkFXM1MyRlJOWjQ3VENNUklRVy4u</t>
  </si>
  <si>
    <t>La entidad determina, recopila y analiza los datos sobre la percepción del cliente o usuario, con respecto a los trámites y procedimientos de cara al ciudadano.</t>
  </si>
  <si>
    <t>Formalidad de la dependencia o área</t>
  </si>
  <si>
    <t>La entidad cuenta con una dependencia o área formal encargada de recibir, tramitar y resolver las quejas, sugerencias y reclamos que los ciudadanos formulen.</t>
  </si>
  <si>
    <t>LA subdireccion Amdinistrativa y Financiera en su manual de funciones tiene asignada la recepción y radicación de las PSQRDF y tramites de la entidad</t>
  </si>
  <si>
    <t>La dependencia de Servicio al Ciudadano es la encargada de dar orientación sobre los trámites y servicios de la entidad.</t>
  </si>
  <si>
    <t>Aún a pesar de no contar con una dependecia, a través del PAAC 2022, se definió la conformación del equipo de servicios al ciudadano</t>
  </si>
  <si>
    <t>La política de Transparencia, Participación y Servicio al Ciudadano se incluye en el Plan Estratégico Sectorial y en el Plan Estratégico Institucional.</t>
  </si>
  <si>
    <t>verificar con los planes estrategicos definidos para la vigencia</t>
  </si>
  <si>
    <t>GRÁFICAS</t>
  </si>
  <si>
    <t>En el Comité Institucional de Desarrollo Administrativo se incluyen temas relacionados con Servicio al Ciudadano.</t>
  </si>
  <si>
    <t>En el seno del Comite de Gestión y desempeño se presenta el Informe semestral de la gestión  de las PSQRD de la entidad</t>
  </si>
  <si>
    <t xml:space="preserve">Procesos </t>
  </si>
  <si>
    <t>La entidad cuenta con procesos o procedimientos de servicio al ciudadano documentados e implementados (peticiones, quejas, reclamos y denuncias, trámites y servicios)</t>
  </si>
  <si>
    <t>Se encuentra documentado desde el año 2020, como trabajo adelantdo por el equipo del SGC</t>
  </si>
  <si>
    <t>La entidad aplica el procedimiento para las peticiones incompletas</t>
  </si>
  <si>
    <t xml:space="preserve">Atención incluyente y accesibilidad </t>
  </si>
  <si>
    <t>La entidad efectúa ajustes razonables para garantizar la accesibilidad a los espacios físicos conforme a lo establecido en la NTC 6047</t>
  </si>
  <si>
    <t>La entidad implementa acciones para garantizar una atención accesible, contemplando las necesidades de la población con discapacidades como:
- Visual
- Auditiva
- Cognitiva
- Mental
- Sordoceguera
- Múltiple
- Física o motora</t>
  </si>
  <si>
    <t>La entidad incluyó dentro de su plan de desarrollo o plan institucional, acciones para garantizar el acceso real y efectivo de las personas con discapacidad a los servicios que ofrece</t>
  </si>
  <si>
    <t>La entidad cuenta con mecanismos de atención especial y preferente para infantes, personas en situación de discapacidad, embarazadas, niños, niñas, adolescentes, adulto mayor y veterano de la fuerza pública y en general de personas en estado de indefensión y o de debilidad manifiesta.</t>
  </si>
  <si>
    <t>La entidad incorpora en su presupuesto recursos destinados para garantizar el acceso real y efectivo de las personas con discapacidad a los servicios que ofrece</t>
  </si>
  <si>
    <t>Sistemas de información</t>
  </si>
  <si>
    <t>La entidad cuenta con un sistema de información para el registro ordenado y la gestión de peticiones, quejas, reclamos y denuncias</t>
  </si>
  <si>
    <t>SIGOB</t>
  </si>
  <si>
    <t>El sistema de informacióon para el registro ordenado y la gestión de peticiones, quejas, reclamos y denuncias incorpora los siguientes criterios:
- Existe un responsable(s) de la administración del Sistema
- Permite adjuntar archivos y/o documentos
- Brinda opciones para que el ciudadano pueda elegir el medio por el cual quiere recibir la respuesta
- Permite la protección de los datos personales de los usuarios.
- Permite la centralización de todas las peticiones, quejas, reclamos y denuncias, que ingresan por los diversos medios o canales
- Cuenta con un enlace de ayuda en donde se detallen las características, requisitos y plazos de respuesta de cada tipo de solicitud.
- Emite mensaje de confirmación del recibido por parte de la entidad
- Emite mensaje de falla, propio del aplicativo, indicando el motivo de la misma y la opción con la que cuenta el peticionario
- Permite hacer seguimiento al ciudadano del estado de la petición, queja, reclamo y denuncia 
- Permite monitorear la recepción y respuesta oportuna de peticiones, quejas, reclamos y denuncias.
- Asigna único y consecutivo número de radicado e radicado de PQRS y otras comunicaciones oficiales, independiente del canal de ingreso (presencial, telefónico, correo electrónico, web, etc)</t>
  </si>
  <si>
    <t>La entidad habilitó consulta en línea de bases de datos con información relevante para el ciudadano</t>
  </si>
  <si>
    <t>Información relevante en linea: Autos y resoluciones</t>
  </si>
  <si>
    <t>La entidad organiza su información, trámites y servicios a través de ventanillas únicas virtuales</t>
  </si>
  <si>
    <t>Vital</t>
  </si>
  <si>
    <t>Publicación de información</t>
  </si>
  <si>
    <t>La entidad publica la siguiente información en lugares visibles (diferentes al medio electrónico) y de fácil acceso al ciudadano:
- Localización física de sede central y sucursales o regionales
- Horarios de atención de sede central y sucursales o regionales
- Teléfonos de contacto, líneas gratuitas y fax
- Carta de trato digno
- Listado de trámites y servicios
- Responsable (dependencia o nombre o cargo) de la atención de peticiones, quejas, reclamos y/o denuncias
- Correo electrónico de contacto de la Entidad
- Noticias
- Información relevante de la rendición de cuentas
- Calendario de actividades</t>
  </si>
  <si>
    <t>pagina web</t>
  </si>
  <si>
    <t>La entidad publicó en su sitio web oficial, en la sección de transparencia y acceso a la información pública:
- Mecanismos para la atención al ciudadano
- Localización física, sucursales o regionales, horarios y días de atención al público
- Derechos de los ciudadanos y medios para garantizarlos (Carta de trato digno)
- Mecanismos para presentar quejas y reclamos en relación con omisiones o acciones de la Entidad
- Informe de peticiones, quejas, reclamos, denuncias  y solicitudes de acceso a la información</t>
  </si>
  <si>
    <t>El sitio web cuenta con información dirigida a diferentes grupos de población</t>
  </si>
  <si>
    <t>La entidad actualiza frecuentemente la información sobre la oferta Institucional en los diferentes canales de atención</t>
  </si>
  <si>
    <t>Canales de atención</t>
  </si>
  <si>
    <t>La entidad cuenta con los canales y/o espacios suficientes y adecuados para interactuar con ciudadanos, usuarios o grupos de interés.</t>
  </si>
  <si>
    <t>La entidad ha implementado protocolos de servicio en todos los canales dispuestos para la atención ciudadana</t>
  </si>
  <si>
    <t>La entidad garantiza atención por lo menos durante 40 horas a la semana</t>
  </si>
  <si>
    <t>La entidad tiene establecido un sistema de turnos acorde con las necesidades del servicio</t>
  </si>
  <si>
    <t>La entidad publica y mantiene actualizada la carta de trato digno al usuario, en la que se indiquen sus derechos y los medios dispuestos para garantizarlos.</t>
  </si>
  <si>
    <t>La entidad dispone de oficinas o ventanillas únicas en donde se realice la totalidad de la actuación administrativa que implique la presencia del peticionario</t>
  </si>
  <si>
    <t xml:space="preserve">Protección de datos personales </t>
  </si>
  <si>
    <t>La entidad cuenta con una política de tratamiento de datos personales, y tiene establecidos lineamientos para la protección y conservación de datos personales.</t>
  </si>
  <si>
    <t>La entidad divulga su política de tratamiento de datos personales mediante aviso de privacidad, en su página web y personalmente al titular en el momento de la recolección de los datos.</t>
  </si>
  <si>
    <t>La entidad cuenta con la autorización del ciudadano para la recolección de los datos personales</t>
  </si>
  <si>
    <t>La entidad permite al titular de la información, conocer en cualquier momento la información que exista sobre él en sus bancos de datos.</t>
  </si>
  <si>
    <t>La entidad conserva la información bajo condiciones de seguridad para impedir su adulteración, pérdida, consulta, uso o acceso no autorizado o fraudulento.</t>
  </si>
  <si>
    <t>La entidad procede a la supresión de los datos personales una vez cumplida la finalidad del tratamiento de los mismos.</t>
  </si>
  <si>
    <t xml:space="preserve">Gestión de PQRSD </t>
  </si>
  <si>
    <t>La entidad definió y publicó un reglamento interno para la gestión de las peticiones y quejas recibidas</t>
  </si>
  <si>
    <t>La entidad informó a los ciudadanos los mecanismos a través de los cuales pueden hacer seguimiento a sus peticiones</t>
  </si>
  <si>
    <t>La entidad cuenta con un formulario en su página Web para la recepción de peticiones, quejas, reclamos y denuncias</t>
  </si>
  <si>
    <t>La entidad actualizó su reglamento de peticiones, quejas y reclamos, lineamientos para la atención y gestión de peticiones verbales en lenguas nativas, de acuerdo con el decreto 1166 de 2016.</t>
  </si>
  <si>
    <t>La entidad dispone de mecanismos para recibir y tramitar las peticiones interpuestas en lenguas nativas o dialectos oficiales de Colombia, diferentes al español.</t>
  </si>
  <si>
    <t>La entidad cuenta con mecanismos para dar prioridad a las peticiones relacionadas con:
- El reconocimiento de un derecho fundamental
- Peticiones presentadas por menores de edad
- Peticiones presentadas por periodistas</t>
  </si>
  <si>
    <t>En caso de desistimiento tácito de una petición, la entidad expide el acto administrativo a través del cual se decreta dicha situación</t>
  </si>
  <si>
    <t>La entidad elabora informes de peticiones, quejas, reclamos, sugerencias y denuncias con una frecuencia trimestral o mayor.</t>
  </si>
  <si>
    <t>La entidad incluye en sus informes de peticiones, quejas, reclamos, sugerencias y denuncias, los siguientes elementos de análisis:
 - Recomendaciones de la entidad sobre los trámites y servicios con mayor número de quejas y reclamos
- Recomendaciones de los particulares dirigidas a mejorar el servicio que preste la entidad
- Recomendaciones de los particulares dirigidas a incentivar la participación en la gestión pública
- Recomendaciones de los particulares dirigidas a racionalizar el empleo de los recursos disponibles</t>
  </si>
  <si>
    <t>La entidad cumple con los términos legales para responder las peticiones y consultas</t>
  </si>
  <si>
    <t>La entidad da trámite a las peticiones anónimas</t>
  </si>
  <si>
    <t xml:space="preserve">Gestión del talento humano </t>
  </si>
  <si>
    <t>La entidad cuenta con mecanismos de evaluación periódica del desempeño de sus servidores en torno al servicio al ciudadano</t>
  </si>
  <si>
    <t>Dentro de los temas que se incluyeron en el Plan Institucional de Capacitación de la vigencia, se tuvo en cuenta todo lo relacionado con la politica de servicio al ciudadano</t>
  </si>
  <si>
    <t>Control</t>
  </si>
  <si>
    <t xml:space="preserve">La Oficina de Control Interno vigila que la dependencia de servicio al ciudadano, preste atención al ciudadano de acuerdo con las normas legales vigentes    </t>
  </si>
  <si>
    <t>La    Oficina de Control realiza un informe semestral sobre el cumplimiento de las obligaciones legales por parte de la dependencia de servicio al ciudadano</t>
  </si>
  <si>
    <t>Buenas prácticas</t>
  </si>
  <si>
    <t>La entidad atiende en jornada contínua</t>
  </si>
  <si>
    <t>La entidad atiende en horarios adicionales</t>
  </si>
  <si>
    <t>La entidad ofreció la posibilidad de realizar peticiones, quejas, reclamos y denuncias a través de dispositivos móviles</t>
  </si>
  <si>
    <t>nde se realice la totalidad de la</t>
  </si>
  <si>
    <t>actuación administrativa que implique la presencia del peticionario?</t>
  </si>
  <si>
    <t>RESULTADOS POLÍTICA SERVICIO AL CIUDADANO</t>
  </si>
  <si>
    <t>1. Calificación total:</t>
  </si>
  <si>
    <t>Niveles</t>
  </si>
  <si>
    <t>Calificación</t>
  </si>
  <si>
    <t>2. Calificación por categorías:</t>
  </si>
  <si>
    <t>Categorías</t>
  </si>
  <si>
    <t>PLAN DE ACCIÓN SERVICIO AL CIUDADANO</t>
  </si>
  <si>
    <t>CATEGORÍAS</t>
  </si>
  <si>
    <t>PUNTAJE</t>
  </si>
  <si>
    <t>GUÍAS Y NORMAS TÉCNICAS</t>
  </si>
  <si>
    <t>BUENAS PRÁCTICAS E INNOVACIÓN</t>
  </si>
  <si>
    <t>MARCO JURÍDICO</t>
  </si>
  <si>
    <t>OTRO</t>
  </si>
  <si>
    <t>DISEÑE ALTERNATIVAS DE MEJORA</t>
  </si>
  <si>
    <t>MEJORAS A IMPLEMENTAR
(INCLUIR PLAZO DE LA IMPLEMENTACIÓN)</t>
  </si>
  <si>
    <t>EVALUACIÓN DE LA EFICACIA DE
LAS ACCIONES IMPLEMENTADAS</t>
  </si>
  <si>
    <t>Guía de caracterización de ciudadanos, usuarios y grupos de interés</t>
  </si>
  <si>
    <t>Decreto 124 de 2016</t>
  </si>
  <si>
    <t>Realizacion de la caracterización de los usuarios o grupos de interes</t>
  </si>
  <si>
    <t>Elaborar Realizar 4 mesas de trabajo para la caracterizacion de los grupos de valor  30/06/2022</t>
  </si>
  <si>
    <t>Lineamientos para mediciones de percepción ciudadana</t>
  </si>
  <si>
    <t>Ley 872 del 2003</t>
  </si>
  <si>
    <t>Apoyar a la SAyF a la aplicacion de las encuentas a partir del 15 de mayo 2022</t>
  </si>
  <si>
    <t>Apoyar a la SAyF a la aplicacion de las encuentas satisfacción de acuerdo a la solicitud a partir del 15 de mayo 2022</t>
  </si>
  <si>
    <t>mensual</t>
  </si>
  <si>
    <t>Funciones Generales Oficinas de Servicio al Ciudadano</t>
  </si>
  <si>
    <t>Ley 1474 de 2011</t>
  </si>
  <si>
    <t>HAcer control y seguimiento desde la secretaria privada en la oportunidad de  la atencion de las PSQRD a través de informes del estado de la gestión por areas</t>
  </si>
  <si>
    <t>Mensual</t>
  </si>
  <si>
    <t>Programar capacitaciones para reforzar la atención al ciudadano</t>
  </si>
  <si>
    <t xml:space="preserve"> bimensual iniciando desde 1 junio</t>
  </si>
  <si>
    <t>Estrategias para la construcción del plan anticorrupción y de atención al ciudadano</t>
  </si>
  <si>
    <t>Incluir la gestión de las PSQRD y tramites de la entidad</t>
  </si>
  <si>
    <t>bimensual</t>
  </si>
  <si>
    <t>Metodología para Optimización de Procesos y Procedimientos
(ejemplo de dos procedimientos: Gestión de Peticiones y Gestión Documental)</t>
  </si>
  <si>
    <t>Actualización del manual de procedimiento con mejoras cuatrimestral</t>
  </si>
  <si>
    <t>31 mayos 2022</t>
  </si>
  <si>
    <t>Seguimiento de las soilciutdes que se reciben incmpletas y que el ciudadano no da coontinuidad en el tramite</t>
  </si>
  <si>
    <t>NTC6047; Herramienta de autodiagnóstico de espacios físicos</t>
  </si>
  <si>
    <t>ley 1712 de 2016; ley 1618 de 2013; Decreto 103 de 2013</t>
  </si>
  <si>
    <t>A través de la SAyF se harán las consultas para viabilizar el proceso de cambios en la insfraestruyctura fisica de las oficinas de la entidad.</t>
  </si>
  <si>
    <t>Directorio de soluciones para un servicio accesible e incluyente</t>
  </si>
  <si>
    <t>ley 1712 de 2016; ley 1618 de 2013; Decreto 103 de 2014</t>
  </si>
  <si>
    <t>Incluir en el servicio de atención al ciudadano el lenguaje de señas para ser incluisvos con la población con difucltates de escucha y habla</t>
  </si>
  <si>
    <t>NTC6047; Herramienta de autodiagnóstico de espacios físicos; Directorio de soluciones para un servicio accesible e incluyente</t>
  </si>
  <si>
    <t>ley 1712 de 2016; ley 1618 de 2013; Decreto 103 de 2015</t>
  </si>
  <si>
    <t>Decreto 019 de 2012 
Ley 1437 de 2011</t>
  </si>
  <si>
    <t>ley 1712 de 2016; ley 1618 de 2013; Decreto 103 de 2017</t>
  </si>
  <si>
    <t>Durante la vigencia 2022 se mitigara de acuerdo lo que ya se encuentra presupuestado par ala vigencia en curso. Se propondrá para el presupuesto 2023 que se destinen recursos para cubrir esta necesidad.</t>
  </si>
  <si>
    <t>Ley 1437 de 2011</t>
  </si>
  <si>
    <t>SIGOB, VITAL</t>
  </si>
  <si>
    <t>Ley 1437 de 2011; Ley 1712 de 2014</t>
  </si>
  <si>
    <t>La entidad implementó sistemas de información / aplicativos interactivos para la consulta y gestión de la información, como mapas, gráficas, sistemas de georeferenciación u otros</t>
  </si>
  <si>
    <t>Ley 1712 de 2014</t>
  </si>
  <si>
    <t>SIG.</t>
  </si>
  <si>
    <t>Ley 1712 de 2015</t>
  </si>
  <si>
    <t>OBSERVATORIO</t>
  </si>
  <si>
    <t>ley 1712 de 2016; Decreto 103 de 2013</t>
  </si>
  <si>
    <t>SUIT, PAGINA WEB, REDES SOCIALES</t>
  </si>
  <si>
    <t>ley 1712 de 2016; Decreto 103 de 2014</t>
  </si>
  <si>
    <t>SI</t>
  </si>
  <si>
    <t>ley 1712 de 2016; Decreto 103 de 2015</t>
  </si>
  <si>
    <t>ley 1712 de 2016; Decreto 103 de 2016</t>
  </si>
  <si>
    <t>Protocolos de servicio al ciudadano</t>
  </si>
  <si>
    <t xml:space="preserve">NO AUN </t>
  </si>
  <si>
    <t>si horarios de oficina de lunes a viernes, a tarves de los canales de atención</t>
  </si>
  <si>
    <t>si</t>
  </si>
  <si>
    <t>Modelo de carta de trato digno (FONADE)</t>
  </si>
  <si>
    <t>Modelo de política de protección de datos personales</t>
  </si>
  <si>
    <t>Ley 1266 de 2008; Ley 1581 de 2012; Decreto 1377 de 2013</t>
  </si>
  <si>
    <t>si area de sistemas</t>
  </si>
  <si>
    <t>Ley 1266 de 2008; Ley 1581 de 2012; Decreto 1377 de 2014</t>
  </si>
  <si>
    <t>Ley 1266 de 2008; Ley 1581 de 2012; Decreto 1377 de 2015</t>
  </si>
  <si>
    <t>Ley 1266 de 2008; Ley 1581 de 2012; Decreto 1377 de 2016</t>
  </si>
  <si>
    <t>Ley 1266 de 2008; Ley 1581 de 2012; Decreto 1377 de 2017</t>
  </si>
  <si>
    <t>Ley 1266 de 2008; Ley 1581 de 2012; Decreto 1377 de 2018</t>
  </si>
  <si>
    <t>Gestión de peticiones, quejas, reclamos, sugerencias y denuncias</t>
  </si>
  <si>
    <t>Flujograma de PQRS</t>
  </si>
  <si>
    <t>Ley 1755 de 2015</t>
  </si>
  <si>
    <t>si manual de procedimiento aprobadao 2021</t>
  </si>
  <si>
    <t>Decreto 1166 de 2016</t>
  </si>
  <si>
    <t>revisar</t>
  </si>
  <si>
    <t xml:space="preserve">Ley 1755 de 2015; Decreto 019 de 2012 </t>
  </si>
  <si>
    <t>Decreto 124 de 2015</t>
  </si>
  <si>
    <t>Banco de preguntas para identificación de incentivos; Guía de competencias sugeridas para la gestión de servicio al ciudadano</t>
  </si>
  <si>
    <t>Acuerdo 565 de 2016 y Decreto 2539 de 2005</t>
  </si>
  <si>
    <t>Protocolos de servicio al ciudadano; Pénsum de capacitación avanzado en cultura del servicio al ciudadano; Guía de Lenguaje Claro; Curso Virtual de Lenguaje Claro; 10 pasos para comunicarse en lenguaje claro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</si>
</sst>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0.0"/>
  </numFmts>
  <fonts count="41">
    <font>
      <sz val="11"/>
      <color theme="1"/>
      <name val="Calibri"/>
      <family val="2"/>
      <scheme val="minor"/>
    </font>
    <font>
      <sz val="11"/>
      <color theme="1"/>
      <name val="Calibri"/>
      <family val="2"/>
      <scheme val="minor"/>
    </font>
    <font>
      <sz val="11"/>
      <color theme="1"/>
      <name val="Arial"/>
      <family val="2"/>
    </font>
    <font>
      <b/>
      <sz val="12"/>
      <color theme="1"/>
      <name val="Arial"/>
      <family val="2"/>
    </font>
    <font>
      <sz val="22"/>
      <color theme="0"/>
      <name val="Arial"/>
      <family val="2"/>
    </font>
    <font>
      <sz val="10"/>
      <color rgb="FF002060"/>
      <name val="Arial"/>
      <family val="2"/>
    </font>
    <font>
      <sz val="11"/>
      <color rgb="FF002060"/>
      <name val="Arial"/>
      <family val="2"/>
    </font>
    <font>
      <sz val="20"/>
      <color theme="0"/>
      <name val="Arial"/>
      <family val="2"/>
    </font>
    <font>
      <b/>
      <sz val="12"/>
      <color rgb="FF002060"/>
      <name val="Arial"/>
      <family val="2"/>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b/>
      <sz val="11"/>
      <name val="Arial"/>
      <family val="2"/>
    </font>
    <font>
      <u/>
      <sz val="11"/>
      <color theme="11"/>
      <name val="Calibri"/>
      <family val="2"/>
      <scheme val="minor"/>
    </font>
    <font>
      <sz val="11"/>
      <color theme="1"/>
      <name val="Arial"/>
      <family val="2"/>
    </font>
    <font>
      <b/>
      <sz val="18"/>
      <color rgb="FF002060"/>
      <name val="Arial"/>
      <family val="2"/>
    </font>
    <font>
      <b/>
      <sz val="14"/>
      <color rgb="FF002060"/>
      <name val="Arial"/>
      <family val="2"/>
    </font>
    <font>
      <sz val="14"/>
      <color theme="1"/>
      <name val="Arial"/>
      <family val="2"/>
    </font>
    <font>
      <b/>
      <sz val="11"/>
      <color theme="0"/>
      <name val="Arial"/>
      <family val="2"/>
    </font>
    <font>
      <b/>
      <sz val="11"/>
      <color rgb="FF002060"/>
      <name val="Arial"/>
      <family val="2"/>
    </font>
    <font>
      <b/>
      <sz val="13"/>
      <color theme="1"/>
      <name val="Arial"/>
      <family val="2"/>
    </font>
    <font>
      <sz val="13"/>
      <color theme="1"/>
      <name val="Arial"/>
      <family val="2"/>
    </font>
    <font>
      <sz val="11"/>
      <color theme="1"/>
      <name val="Arial"/>
      <family val="2"/>
    </font>
    <font>
      <b/>
      <sz val="10"/>
      <color theme="0"/>
      <name val="Arial"/>
      <family val="2"/>
    </font>
    <font>
      <b/>
      <sz val="10"/>
      <color rgb="FF000000"/>
      <name val="Arial"/>
      <family val="2"/>
    </font>
    <font>
      <sz val="11"/>
      <color rgb="FF002060"/>
      <name val="Arial"/>
      <family val="2"/>
    </font>
    <font>
      <sz val="10"/>
      <name val="Arial"/>
      <family val="2"/>
    </font>
    <font>
      <b/>
      <u/>
      <sz val="16"/>
      <color rgb="FF0000FF"/>
      <name val="Arial"/>
      <family val="2"/>
    </font>
    <font>
      <b/>
      <sz val="12"/>
      <color theme="0"/>
      <name val="Arial"/>
      <family val="2"/>
    </font>
    <font>
      <sz val="12"/>
      <color theme="1"/>
      <name val="Calibri"/>
      <family val="2"/>
      <scheme val="minor"/>
    </font>
    <font>
      <sz val="14"/>
      <color rgb="FF002060"/>
      <name val="Arial"/>
      <family val="2"/>
    </font>
    <font>
      <sz val="14"/>
      <color theme="1"/>
      <name val="Calibri"/>
      <family val="2"/>
      <scheme val="minor"/>
    </font>
    <font>
      <sz val="16"/>
      <color rgb="FF002060"/>
      <name val="Arial"/>
      <family val="2"/>
    </font>
    <font>
      <b/>
      <sz val="12"/>
      <color theme="1"/>
      <name val="Calibri"/>
      <family val="2"/>
      <scheme val="minor"/>
    </font>
    <font>
      <u/>
      <sz val="8"/>
      <color theme="10"/>
      <name val="Calibri"/>
      <family val="2"/>
      <scheme val="minor"/>
    </font>
  </fonts>
  <fills count="1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theme="0"/>
        <bgColor indexed="64"/>
      </patternFill>
    </fill>
    <fill>
      <patternFill patternType="solid">
        <fgColor theme="0"/>
        <bgColor rgb="FF000000"/>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85">
    <border>
      <left/>
      <right/>
      <top/>
      <bottom/>
      <diagonal/>
    </border>
    <border>
      <left style="thin">
        <color auto="1"/>
      </left>
      <right style="thin">
        <color auto="1"/>
      </right>
      <top style="thin">
        <color auto="1"/>
      </top>
      <bottom style="thin">
        <color auto="1"/>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dashed">
        <color rgb="FF002060"/>
      </left>
      <right style="dashed">
        <color rgb="FF002060"/>
      </right>
      <top style="double">
        <color rgb="FF002060"/>
      </top>
      <bottom style="dashed">
        <color rgb="FF002060"/>
      </bottom>
      <diagonal/>
    </border>
    <border>
      <left style="dashed">
        <color rgb="FF002060"/>
      </left>
      <right style="thin">
        <color rgb="FF002060"/>
      </right>
      <top style="double">
        <color rgb="FF002060"/>
      </top>
      <bottom style="dashed">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diagonal/>
    </border>
    <border>
      <left style="thin">
        <color auto="1"/>
      </left>
      <right style="dashed">
        <color auto="1"/>
      </right>
      <top style="thin">
        <color auto="1"/>
      </top>
      <bottom style="dashed">
        <color auto="1"/>
      </bottom>
      <diagonal/>
    </border>
    <border>
      <left style="dashed">
        <color auto="1"/>
      </left>
      <right style="dashed">
        <color auto="1"/>
      </right>
      <top style="thin">
        <color auto="1"/>
      </top>
      <bottom style="dashed">
        <color auto="1"/>
      </bottom>
      <diagonal/>
    </border>
    <border>
      <left style="thin">
        <color auto="1"/>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rgb="FF002060"/>
      </left>
      <right style="dashed">
        <color rgb="FF002060"/>
      </right>
      <top style="dashed">
        <color rgb="FF002060"/>
      </top>
      <bottom/>
      <diagonal/>
    </border>
    <border>
      <left style="dashed">
        <color rgb="FF002060"/>
      </left>
      <right style="thin">
        <color rgb="FF002060"/>
      </right>
      <top style="dashed">
        <color rgb="FF002060"/>
      </top>
      <bottom/>
      <diagonal/>
    </border>
    <border>
      <left style="thin">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hair">
        <color rgb="FF002060"/>
      </bottom>
      <diagonal/>
    </border>
    <border>
      <left style="thin">
        <color rgb="FF002060"/>
      </left>
      <right style="thin">
        <color rgb="FF002060"/>
      </right>
      <top style="hair">
        <color rgb="FF002060"/>
      </top>
      <bottom style="hair">
        <color rgb="FF002060"/>
      </bottom>
      <diagonal/>
    </border>
    <border>
      <left style="thin">
        <color rgb="FF002060"/>
      </left>
      <right style="thin">
        <color rgb="FF002060"/>
      </right>
      <top style="hair">
        <color rgb="FF002060"/>
      </top>
      <bottom style="thin">
        <color rgb="FF002060"/>
      </bottom>
      <diagonal/>
    </border>
    <border>
      <left style="thin">
        <color theme="4" tint="-0.499984740745262"/>
      </left>
      <right style="thin">
        <color theme="4" tint="-0.499984740745262"/>
      </right>
      <top style="thin">
        <color theme="4" tint="-0.499984740745262"/>
      </top>
      <bottom style="hair">
        <color theme="4" tint="-0.499984740745262"/>
      </bottom>
      <diagonal/>
    </border>
    <border>
      <left style="thin">
        <color theme="4" tint="-0.499984740745262"/>
      </left>
      <right style="thin">
        <color theme="4" tint="-0.499984740745262"/>
      </right>
      <top style="hair">
        <color theme="4" tint="-0.499984740745262"/>
      </top>
      <bottom style="hair">
        <color theme="4" tint="-0.499984740745262"/>
      </bottom>
      <diagonal/>
    </border>
    <border>
      <left style="thin">
        <color theme="4" tint="-0.499984740745262"/>
      </left>
      <right style="thin">
        <color theme="4" tint="-0.499984740745262"/>
      </right>
      <top style="hair">
        <color theme="4" tint="-0.499984740745262"/>
      </top>
      <bottom style="thin">
        <color theme="4" tint="-0.499984740745262"/>
      </bottom>
      <diagonal/>
    </border>
    <border>
      <left style="thin">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hair">
        <color theme="4" tint="-0.499984740745262"/>
      </right>
      <top style="thin">
        <color theme="4" tint="-0.499984740745262"/>
      </top>
      <bottom style="hair">
        <color theme="4" tint="-0.499984740745262"/>
      </bottom>
      <diagonal/>
    </border>
    <border>
      <left style="hair">
        <color theme="4" tint="-0.499984740745262"/>
      </left>
      <right style="thin">
        <color theme="4" tint="-0.499984740745262"/>
      </right>
      <top style="thin">
        <color theme="4" tint="-0.499984740745262"/>
      </top>
      <bottom style="hair">
        <color theme="4" tint="-0.499984740745262"/>
      </bottom>
      <diagonal/>
    </border>
    <border>
      <left style="thin">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hair">
        <color theme="4" tint="-0.499984740745262"/>
      </right>
      <top style="hair">
        <color theme="4" tint="-0.499984740745262"/>
      </top>
      <bottom style="hair">
        <color theme="4" tint="-0.499984740745262"/>
      </bottom>
      <diagonal/>
    </border>
    <border>
      <left style="hair">
        <color theme="4" tint="-0.499984740745262"/>
      </left>
      <right style="thin">
        <color theme="4" tint="-0.499984740745262"/>
      </right>
      <top style="hair">
        <color theme="4" tint="-0.499984740745262"/>
      </top>
      <bottom style="hair">
        <color theme="4" tint="-0.499984740745262"/>
      </bottom>
      <diagonal/>
    </border>
    <border>
      <left style="thin">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hair">
        <color theme="4" tint="-0.499984740745262"/>
      </right>
      <top style="hair">
        <color theme="4" tint="-0.499984740745262"/>
      </top>
      <bottom style="thin">
        <color theme="4" tint="-0.499984740745262"/>
      </bottom>
      <diagonal/>
    </border>
    <border>
      <left style="hair">
        <color theme="4" tint="-0.499984740745262"/>
      </left>
      <right style="thin">
        <color theme="4" tint="-0.499984740745262"/>
      </right>
      <top style="hair">
        <color theme="4" tint="-0.499984740745262"/>
      </top>
      <bottom style="thin">
        <color theme="4" tint="-0.499984740745262"/>
      </bottom>
      <diagonal/>
    </border>
    <border>
      <left/>
      <right style="thin">
        <color rgb="FF002060"/>
      </right>
      <top style="hair">
        <color rgb="FF002060"/>
      </top>
      <bottom/>
      <diagonal/>
    </border>
    <border>
      <left style="thin">
        <color rgb="FF002060"/>
      </left>
      <right style="thin">
        <color rgb="FF002060"/>
      </right>
      <top style="thin">
        <color rgb="FF002060"/>
      </top>
      <bottom/>
      <diagonal/>
    </border>
    <border>
      <left style="thin">
        <color rgb="FF002060"/>
      </left>
      <right style="thin">
        <color rgb="FF002060"/>
      </right>
      <top/>
      <bottom style="thin">
        <color rgb="FF002060"/>
      </bottom>
      <diagonal/>
    </border>
    <border>
      <left style="thin">
        <color rgb="FF002060"/>
      </left>
      <right style="thin">
        <color rgb="FF002060"/>
      </right>
      <top/>
      <bottom/>
      <diagonal/>
    </border>
    <border>
      <left style="thin">
        <color rgb="FF002060"/>
      </left>
      <right/>
      <top style="thin">
        <color rgb="FF002060"/>
      </top>
      <bottom/>
      <diagonal/>
    </border>
    <border>
      <left style="thin">
        <color rgb="FF002060"/>
      </left>
      <right/>
      <top/>
      <bottom/>
      <diagonal/>
    </border>
    <border>
      <left style="thin">
        <color rgb="FF002060"/>
      </left>
      <right/>
      <top/>
      <bottom style="thin">
        <color rgb="FF002060"/>
      </bottom>
      <diagonal/>
    </border>
    <border>
      <left style="thin">
        <color rgb="FF002060"/>
      </left>
      <right style="thin">
        <color rgb="FF002060"/>
      </right>
      <top style="hair">
        <color rgb="FF002060"/>
      </top>
      <bottom/>
      <diagonal/>
    </border>
    <border>
      <left style="thin">
        <color auto="1"/>
      </left>
      <right style="thin">
        <color auto="1"/>
      </right>
      <top style="hair">
        <color rgb="FF002060"/>
      </top>
      <bottom style="hair">
        <color rgb="FF002060"/>
      </bottom>
      <diagonal/>
    </border>
    <border>
      <left/>
      <right style="thin">
        <color rgb="FF002060"/>
      </right>
      <top style="hair">
        <color rgb="FF002060"/>
      </top>
      <bottom style="hair">
        <color rgb="FF002060"/>
      </bottom>
      <diagonal/>
    </border>
    <border>
      <left style="thin">
        <color auto="1"/>
      </left>
      <right style="thin">
        <color auto="1"/>
      </right>
      <top style="hair">
        <color rgb="FF002060"/>
      </top>
      <bottom style="thin">
        <color auto="1"/>
      </bottom>
      <diagonal/>
    </border>
    <border>
      <left style="thin">
        <color theme="4" tint="-0.499984740745262"/>
      </left>
      <right style="thin">
        <color theme="4" tint="-0.499984740745262"/>
      </right>
      <top/>
      <bottom style="thin">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dotted">
        <color rgb="FF002060"/>
      </left>
      <right style="dashed">
        <color rgb="FF002060"/>
      </right>
      <top style="medium">
        <color rgb="FF002060"/>
      </top>
      <bottom style="dashed">
        <color rgb="FF002060"/>
      </bottom>
      <diagonal/>
    </border>
    <border>
      <left style="dash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s>
  <cellStyleXfs count="12">
    <xf numFmtId="0" fontId="0" fillId="0" borderId="0"/>
    <xf numFmtId="164" fontId="1" fillId="0" borderId="0" applyFont="0" applyFill="0" applyBorder="0" applyAlignment="0" applyProtection="0"/>
    <xf numFmtId="0" fontId="1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216">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2" xfId="0" applyFont="1" applyBorder="1" applyAlignment="1">
      <alignment vertical="center"/>
    </xf>
    <xf numFmtId="0" fontId="3" fillId="0" borderId="3" xfId="0" applyFont="1" applyBorder="1" applyAlignment="1">
      <alignment vertical="center"/>
    </xf>
    <xf numFmtId="0" fontId="2" fillId="0" borderId="3" xfId="0" applyFont="1" applyBorder="1" applyAlignment="1">
      <alignment horizontal="center" vertical="center"/>
    </xf>
    <xf numFmtId="0" fontId="2" fillId="0" borderId="5" xfId="0" applyFont="1" applyBorder="1" applyAlignment="1">
      <alignment vertical="center"/>
    </xf>
    <xf numFmtId="0" fontId="4" fillId="0" borderId="6" xfId="0" applyFont="1" applyBorder="1" applyAlignment="1">
      <alignment horizontal="center" vertical="center"/>
    </xf>
    <xf numFmtId="0" fontId="2" fillId="0" borderId="7" xfId="0" applyFont="1" applyBorder="1" applyAlignment="1">
      <alignment vertical="center"/>
    </xf>
    <xf numFmtId="0" fontId="2" fillId="0" borderId="16" xfId="0" applyFont="1" applyBorder="1"/>
    <xf numFmtId="0" fontId="2" fillId="0" borderId="17" xfId="0" applyFont="1" applyBorder="1"/>
    <xf numFmtId="0" fontId="2" fillId="0" borderId="18" xfId="0" applyFont="1" applyBorder="1"/>
    <xf numFmtId="0" fontId="2" fillId="0" borderId="0" xfId="0" applyFont="1"/>
    <xf numFmtId="0" fontId="2" fillId="0" borderId="19" xfId="0" applyFont="1" applyBorder="1"/>
    <xf numFmtId="0" fontId="2" fillId="0" borderId="20" xfId="0" applyFont="1" applyBorder="1"/>
    <xf numFmtId="165" fontId="2" fillId="0" borderId="0" xfId="0" applyNumberFormat="1" applyFont="1"/>
    <xf numFmtId="0" fontId="2" fillId="0" borderId="21" xfId="0" applyFont="1" applyBorder="1"/>
    <xf numFmtId="0" fontId="2" fillId="0" borderId="22" xfId="0" applyFont="1" applyBorder="1"/>
    <xf numFmtId="0" fontId="2" fillId="0" borderId="23" xfId="0" applyFont="1" applyBorder="1"/>
    <xf numFmtId="0" fontId="12" fillId="0" borderId="0" xfId="0" applyFont="1" applyAlignment="1">
      <alignment vertical="center" wrapText="1"/>
    </xf>
    <xf numFmtId="0" fontId="12" fillId="0" borderId="0" xfId="0" applyFont="1" applyAlignment="1">
      <alignment horizontal="center" vertical="center" wrapText="1"/>
    </xf>
    <xf numFmtId="0" fontId="12" fillId="0" borderId="0" xfId="0" applyFont="1"/>
    <xf numFmtId="0" fontId="13" fillId="0" borderId="0" xfId="0" applyFont="1"/>
    <xf numFmtId="0" fontId="0" fillId="0" borderId="0" xfId="0" applyAlignment="1">
      <alignment vertical="center" wrapText="1"/>
    </xf>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9" fillId="0" borderId="0" xfId="0" applyFont="1" applyAlignment="1">
      <alignment horizontal="center" vertical="center"/>
    </xf>
    <xf numFmtId="0" fontId="2" fillId="0" borderId="32" xfId="0" applyFont="1" applyBorder="1" applyAlignment="1">
      <alignment vertical="center"/>
    </xf>
    <xf numFmtId="0" fontId="2" fillId="0" borderId="33" xfId="0" applyFont="1" applyBorder="1" applyAlignment="1">
      <alignment horizontal="center" vertical="center"/>
    </xf>
    <xf numFmtId="0" fontId="2" fillId="0" borderId="34" xfId="0" applyFont="1" applyBorder="1" applyAlignment="1">
      <alignment vertical="center"/>
    </xf>
    <xf numFmtId="0" fontId="2" fillId="0" borderId="35" xfId="0" applyFont="1" applyBorder="1" applyAlignment="1">
      <alignment horizontal="center" vertical="center"/>
    </xf>
    <xf numFmtId="0" fontId="2" fillId="0" borderId="36" xfId="0" applyFont="1" applyBorder="1" applyAlignment="1">
      <alignment vertical="center"/>
    </xf>
    <xf numFmtId="0" fontId="2" fillId="0" borderId="37" xfId="0" applyFont="1" applyBorder="1" applyAlignment="1">
      <alignment horizontal="center" vertical="center"/>
    </xf>
    <xf numFmtId="0" fontId="11" fillId="0" borderId="0" xfId="0" applyFont="1" applyAlignment="1">
      <alignment vertical="center"/>
    </xf>
    <xf numFmtId="0" fontId="15" fillId="0" borderId="0" xfId="0" applyFont="1" applyAlignment="1">
      <alignment vertical="center"/>
    </xf>
    <xf numFmtId="0" fontId="6" fillId="0" borderId="0" xfId="0" applyFont="1"/>
    <xf numFmtId="0" fontId="6" fillId="0" borderId="0" xfId="0" applyFont="1" applyAlignment="1">
      <alignment horizontal="right"/>
    </xf>
    <xf numFmtId="0" fontId="2" fillId="5" borderId="0" xfId="0" applyFont="1" applyFill="1"/>
    <xf numFmtId="0" fontId="17" fillId="0" borderId="0" xfId="0" applyFont="1" applyAlignment="1">
      <alignment horizontal="center" vertical="center"/>
    </xf>
    <xf numFmtId="0" fontId="2" fillId="0" borderId="0" xfId="0" applyFont="1" applyAlignment="1">
      <alignment vertical="top" wrapText="1"/>
    </xf>
    <xf numFmtId="0" fontId="11" fillId="2" borderId="1" xfId="0" applyFont="1" applyFill="1" applyBorder="1" applyAlignment="1">
      <alignment horizontal="center" vertical="center"/>
    </xf>
    <xf numFmtId="0" fontId="2" fillId="11" borderId="33" xfId="0" applyFont="1" applyFill="1" applyBorder="1" applyAlignment="1">
      <alignment vertical="center"/>
    </xf>
    <xf numFmtId="0" fontId="2" fillId="12" borderId="35" xfId="0" applyFont="1" applyFill="1" applyBorder="1" applyAlignment="1">
      <alignment vertical="center"/>
    </xf>
    <xf numFmtId="0" fontId="2" fillId="8" borderId="35" xfId="0" applyFont="1" applyFill="1" applyBorder="1" applyAlignment="1">
      <alignment vertical="center"/>
    </xf>
    <xf numFmtId="0" fontId="2" fillId="3" borderId="35" xfId="0" applyFont="1" applyFill="1" applyBorder="1" applyAlignment="1">
      <alignment vertical="center"/>
    </xf>
    <xf numFmtId="0" fontId="2" fillId="7" borderId="37" xfId="0" applyFont="1" applyFill="1" applyBorder="1" applyAlignment="1">
      <alignment vertical="center"/>
    </xf>
    <xf numFmtId="0" fontId="10" fillId="0" borderId="0" xfId="0" applyFont="1" applyAlignment="1">
      <alignment vertical="center"/>
    </xf>
    <xf numFmtId="0" fontId="2" fillId="0" borderId="8" xfId="0" applyFont="1" applyBorder="1" applyAlignment="1">
      <alignment horizontal="center" vertical="center"/>
    </xf>
    <xf numFmtId="0" fontId="20" fillId="0" borderId="0" xfId="0" applyFont="1" applyAlignment="1">
      <alignment vertical="center"/>
    </xf>
    <xf numFmtId="0" fontId="25" fillId="5" borderId="41" xfId="0" applyFont="1" applyFill="1" applyBorder="1" applyAlignment="1">
      <alignment horizontal="center" vertical="center" wrapText="1"/>
    </xf>
    <xf numFmtId="0" fontId="26" fillId="0" borderId="0" xfId="0" applyFont="1" applyAlignment="1">
      <alignment horizontal="center" vertical="top"/>
    </xf>
    <xf numFmtId="0" fontId="25" fillId="5" borderId="42" xfId="0" applyFont="1" applyFill="1" applyBorder="1" applyAlignment="1">
      <alignment horizontal="center" vertical="center" wrapText="1"/>
    </xf>
    <xf numFmtId="0" fontId="25" fillId="5" borderId="43" xfId="0" applyFont="1" applyFill="1" applyBorder="1" applyAlignment="1">
      <alignment horizontal="center" vertical="center" wrapText="1"/>
    </xf>
    <xf numFmtId="0" fontId="27" fillId="0" borderId="0" xfId="0" applyFont="1" applyAlignment="1">
      <alignment vertical="center"/>
    </xf>
    <xf numFmtId="0" fontId="25" fillId="5" borderId="65" xfId="0" applyFont="1" applyFill="1" applyBorder="1" applyAlignment="1">
      <alignment horizontal="center" vertical="center" wrapText="1"/>
    </xf>
    <xf numFmtId="0" fontId="25" fillId="5" borderId="63" xfId="0" applyFont="1" applyFill="1" applyBorder="1" applyAlignment="1">
      <alignment horizontal="center" vertical="center" wrapText="1"/>
    </xf>
    <xf numFmtId="1" fontId="2" fillId="0" borderId="0" xfId="0" applyNumberFormat="1" applyFont="1"/>
    <xf numFmtId="0" fontId="28" fillId="0" borderId="0" xfId="0" applyFont="1" applyAlignment="1">
      <alignment vertical="center"/>
    </xf>
    <xf numFmtId="0" fontId="28" fillId="0" borderId="0" xfId="0" applyFont="1" applyAlignment="1">
      <alignment horizontal="center" vertical="center"/>
    </xf>
    <xf numFmtId="0" fontId="29" fillId="0" borderId="19" xfId="0" applyFont="1" applyBorder="1" applyAlignment="1">
      <alignment horizontal="center" vertical="center" wrapText="1"/>
    </xf>
    <xf numFmtId="0" fontId="32" fillId="2" borderId="47" xfId="0" applyFont="1" applyFill="1" applyBorder="1" applyAlignment="1">
      <alignment horizontal="left" vertical="center" wrapText="1"/>
    </xf>
    <xf numFmtId="0" fontId="32" fillId="2" borderId="48" xfId="0" applyFont="1" applyFill="1" applyBorder="1" applyAlignment="1">
      <alignment vertical="center" wrapText="1"/>
    </xf>
    <xf numFmtId="0" fontId="32" fillId="2" borderId="48" xfId="0" applyFont="1" applyFill="1" applyBorder="1" applyAlignment="1">
      <alignment horizontal="center" vertical="center" wrapText="1"/>
    </xf>
    <xf numFmtId="0" fontId="32" fillId="2" borderId="49" xfId="0" applyFont="1" applyFill="1" applyBorder="1" applyAlignment="1">
      <alignment vertical="center" wrapText="1"/>
    </xf>
    <xf numFmtId="0" fontId="32" fillId="2" borderId="50" xfId="0" applyFont="1" applyFill="1" applyBorder="1" applyAlignment="1">
      <alignment horizontal="left" vertical="center" wrapText="1"/>
    </xf>
    <xf numFmtId="0" fontId="32" fillId="2" borderId="51" xfId="0" applyFont="1" applyFill="1" applyBorder="1" applyAlignment="1">
      <alignment vertical="center" wrapText="1"/>
    </xf>
    <xf numFmtId="0" fontId="32" fillId="2" borderId="51" xfId="0" applyFont="1" applyFill="1" applyBorder="1" applyAlignment="1">
      <alignment horizontal="center" vertical="center" wrapText="1"/>
    </xf>
    <xf numFmtId="0" fontId="32" fillId="2" borderId="52" xfId="0" applyFont="1" applyFill="1" applyBorder="1" applyAlignment="1">
      <alignment vertical="center" wrapText="1"/>
    </xf>
    <xf numFmtId="0" fontId="32" fillId="2" borderId="53" xfId="0" applyFont="1" applyFill="1" applyBorder="1" applyAlignment="1">
      <alignment horizontal="left" vertical="center" wrapText="1"/>
    </xf>
    <xf numFmtId="0" fontId="32" fillId="2" borderId="54" xfId="0" applyFont="1" applyFill="1" applyBorder="1" applyAlignment="1">
      <alignment vertical="center" wrapText="1"/>
    </xf>
    <xf numFmtId="0" fontId="32" fillId="2" borderId="54" xfId="0" applyFont="1" applyFill="1" applyBorder="1" applyAlignment="1">
      <alignment horizontal="center" vertical="center" wrapText="1"/>
    </xf>
    <xf numFmtId="0" fontId="32" fillId="2" borderId="55" xfId="0" applyFont="1" applyFill="1" applyBorder="1" applyAlignment="1">
      <alignment vertical="center" wrapText="1"/>
    </xf>
    <xf numFmtId="0" fontId="31" fillId="0" borderId="0" xfId="0" applyFont="1" applyAlignment="1">
      <alignment vertical="center"/>
    </xf>
    <xf numFmtId="0" fontId="5" fillId="0" borderId="42" xfId="0" applyFont="1" applyBorder="1" applyAlignment="1">
      <alignment vertical="top" wrapText="1"/>
    </xf>
    <xf numFmtId="0" fontId="22" fillId="5" borderId="0" xfId="0" applyFont="1" applyFill="1"/>
    <xf numFmtId="0" fontId="20" fillId="0" borderId="0" xfId="0" applyFont="1" applyAlignment="1">
      <alignment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40" fillId="0" borderId="42" xfId="2" applyFont="1" applyBorder="1" applyAlignment="1">
      <alignment horizontal="center" vertical="center" wrapText="1"/>
    </xf>
    <xf numFmtId="0" fontId="5" fillId="0" borderId="43" xfId="0" applyFont="1" applyBorder="1" applyAlignment="1">
      <alignment horizontal="center" vertical="center" wrapText="1"/>
    </xf>
    <xf numFmtId="0" fontId="16" fillId="0" borderId="0" xfId="0" applyFont="1" applyAlignment="1">
      <alignment horizontal="center" vertical="center"/>
    </xf>
    <xf numFmtId="0" fontId="2" fillId="0" borderId="0" xfId="0" applyFont="1" applyAlignment="1">
      <alignment vertical="center" wrapText="1"/>
    </xf>
    <xf numFmtId="0" fontId="2" fillId="0" borderId="3" xfId="0" applyFont="1" applyBorder="1" applyAlignment="1">
      <alignment vertical="center" wrapText="1"/>
    </xf>
    <xf numFmtId="164" fontId="2" fillId="0" borderId="0" xfId="1" applyFont="1" applyAlignment="1">
      <alignment vertical="center"/>
    </xf>
    <xf numFmtId="0" fontId="5" fillId="0" borderId="41" xfId="0" applyFont="1" applyBorder="1" applyAlignment="1">
      <alignment vertical="top" wrapText="1"/>
    </xf>
    <xf numFmtId="0" fontId="5" fillId="0" borderId="43" xfId="0" applyFont="1" applyBorder="1" applyAlignment="1">
      <alignment vertical="top" wrapText="1"/>
    </xf>
    <xf numFmtId="0" fontId="5" fillId="0" borderId="56" xfId="0" applyFont="1" applyBorder="1" applyAlignment="1">
      <alignment vertical="top" wrapText="1"/>
    </xf>
    <xf numFmtId="0" fontId="5" fillId="0" borderId="42" xfId="0" applyFont="1" applyBorder="1" applyAlignment="1">
      <alignment vertical="center" wrapText="1"/>
    </xf>
    <xf numFmtId="0" fontId="5" fillId="0" borderId="64" xfId="0" applyFont="1" applyBorder="1" applyAlignment="1">
      <alignment vertical="top" wrapText="1"/>
    </xf>
    <xf numFmtId="0" fontId="5" fillId="0" borderId="66" xfId="0" applyFont="1" applyBorder="1" applyAlignment="1">
      <alignment vertical="top" wrapText="1"/>
    </xf>
    <xf numFmtId="0" fontId="5" fillId="0" borderId="63" xfId="0" applyFont="1" applyBorder="1" applyAlignment="1">
      <alignment horizontal="center" vertical="center" wrapText="1"/>
    </xf>
    <xf numFmtId="0" fontId="2" fillId="0" borderId="21" xfId="0" applyFont="1" applyBorder="1" applyAlignment="1">
      <alignment vertical="center"/>
    </xf>
    <xf numFmtId="0" fontId="2" fillId="0" borderId="22" xfId="0" applyFont="1" applyBorder="1" applyAlignment="1">
      <alignment vertical="center"/>
    </xf>
    <xf numFmtId="0" fontId="16" fillId="0" borderId="22" xfId="0" applyFont="1" applyBorder="1" applyAlignment="1">
      <alignment vertical="center"/>
    </xf>
    <xf numFmtId="0" fontId="6" fillId="0" borderId="22" xfId="0" applyFont="1" applyBorder="1" applyAlignment="1">
      <alignment vertical="center"/>
    </xf>
    <xf numFmtId="0" fontId="2" fillId="0" borderId="22" xfId="0" applyFont="1" applyBorder="1" applyAlignment="1">
      <alignment vertical="center" wrapText="1"/>
    </xf>
    <xf numFmtId="0" fontId="2" fillId="0" borderId="23" xfId="0" applyFont="1" applyBorder="1" applyAlignment="1">
      <alignment vertical="center"/>
    </xf>
    <xf numFmtId="0" fontId="6" fillId="0" borderId="0" xfId="0" applyFont="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7" xfId="0" applyFont="1" applyBorder="1" applyAlignment="1">
      <alignment horizontal="center"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5" fillId="0" borderId="44" xfId="0" applyFont="1" applyBorder="1" applyAlignment="1">
      <alignment vertical="center" wrapText="1"/>
    </xf>
    <xf numFmtId="0" fontId="1" fillId="0" borderId="44" xfId="0" applyFont="1" applyBorder="1" applyAlignment="1">
      <alignment horizontal="center" vertical="center"/>
    </xf>
    <xf numFmtId="0" fontId="6" fillId="0" borderId="47" xfId="0" applyFont="1" applyBorder="1" applyAlignment="1">
      <alignment vertical="center" wrapText="1"/>
    </xf>
    <xf numFmtId="0" fontId="6" fillId="0" borderId="49" xfId="0" applyFont="1" applyBorder="1" applyAlignment="1">
      <alignment vertical="center"/>
    </xf>
    <xf numFmtId="0" fontId="5" fillId="0" borderId="45" xfId="0" applyFont="1" applyBorder="1" applyAlignment="1">
      <alignment vertical="center" wrapText="1"/>
    </xf>
    <xf numFmtId="0" fontId="1" fillId="0" borderId="45" xfId="0" applyFont="1" applyBorder="1" applyAlignment="1">
      <alignment horizontal="center" vertical="center"/>
    </xf>
    <xf numFmtId="0" fontId="6" fillId="0" borderId="50" xfId="0" applyFont="1" applyBorder="1" applyAlignment="1">
      <alignment vertical="center" wrapText="1"/>
    </xf>
    <xf numFmtId="15" fontId="6" fillId="0" borderId="51" xfId="0" applyNumberFormat="1" applyFont="1" applyBorder="1" applyAlignment="1">
      <alignment vertical="center"/>
    </xf>
    <xf numFmtId="0" fontId="6" fillId="0" borderId="52" xfId="0" applyFont="1" applyBorder="1" applyAlignment="1">
      <alignment vertical="center"/>
    </xf>
    <xf numFmtId="0" fontId="5" fillId="0" borderId="46" xfId="0" applyFont="1" applyBorder="1" applyAlignment="1">
      <alignment vertical="center" wrapText="1"/>
    </xf>
    <xf numFmtId="0" fontId="1" fillId="0" borderId="46" xfId="0" applyFont="1" applyBorder="1" applyAlignment="1">
      <alignment horizontal="center" vertical="center"/>
    </xf>
    <xf numFmtId="0" fontId="6" fillId="0" borderId="53" xfId="0" applyFont="1" applyBorder="1" applyAlignment="1">
      <alignment vertical="center" wrapText="1"/>
    </xf>
    <xf numFmtId="0" fontId="6" fillId="0" borderId="54" xfId="0" applyFont="1" applyBorder="1" applyAlignment="1">
      <alignment vertical="center"/>
    </xf>
    <xf numFmtId="0" fontId="6" fillId="0" borderId="55" xfId="0" applyFont="1" applyBorder="1" applyAlignment="1">
      <alignment vertical="center"/>
    </xf>
    <xf numFmtId="0" fontId="5" fillId="9" borderId="44" xfId="0" applyFont="1" applyFill="1" applyBorder="1" applyAlignment="1">
      <alignment vertical="center" wrapText="1"/>
    </xf>
    <xf numFmtId="0" fontId="6" fillId="0" borderId="48" xfId="0" applyFont="1" applyBorder="1" applyAlignment="1">
      <alignment vertical="center"/>
    </xf>
    <xf numFmtId="0" fontId="5" fillId="9" borderId="45" xfId="0" applyFont="1" applyFill="1" applyBorder="1" applyAlignment="1">
      <alignment vertical="center" wrapText="1"/>
    </xf>
    <xf numFmtId="0" fontId="6" fillId="0" borderId="51" xfId="0" applyFont="1" applyBorder="1" applyAlignment="1">
      <alignment vertical="center"/>
    </xf>
    <xf numFmtId="0" fontId="5" fillId="3" borderId="45" xfId="0" applyFont="1" applyFill="1" applyBorder="1" applyAlignment="1">
      <alignment vertical="center" wrapText="1"/>
    </xf>
    <xf numFmtId="0" fontId="6" fillId="0" borderId="50" xfId="0" applyFont="1" applyBorder="1" applyAlignment="1">
      <alignment vertical="center"/>
    </xf>
    <xf numFmtId="0" fontId="5" fillId="3" borderId="46" xfId="0" applyFont="1" applyFill="1" applyBorder="1" applyAlignment="1">
      <alignment vertical="center" wrapText="1"/>
    </xf>
    <xf numFmtId="0" fontId="6" fillId="3" borderId="54" xfId="0" applyFont="1" applyFill="1" applyBorder="1" applyAlignment="1">
      <alignment vertical="center"/>
    </xf>
    <xf numFmtId="0" fontId="5" fillId="10" borderId="44" xfId="0" applyFont="1" applyFill="1" applyBorder="1" applyAlignment="1">
      <alignment vertical="center" wrapText="1"/>
    </xf>
    <xf numFmtId="0" fontId="5" fillId="10" borderId="46" xfId="0" applyFont="1" applyFill="1" applyBorder="1" applyAlignment="1">
      <alignment vertical="center" wrapText="1"/>
    </xf>
    <xf numFmtId="0" fontId="5" fillId="9" borderId="46" xfId="0" applyFont="1" applyFill="1" applyBorder="1" applyAlignment="1">
      <alignment vertical="center" wrapText="1"/>
    </xf>
    <xf numFmtId="15" fontId="6" fillId="0" borderId="54" xfId="0" applyNumberFormat="1" applyFont="1" applyBorder="1" applyAlignment="1">
      <alignment vertical="center"/>
    </xf>
    <xf numFmtId="0" fontId="6" fillId="0" borderId="47" xfId="0" applyFont="1" applyBorder="1" applyAlignment="1">
      <alignment vertical="center"/>
    </xf>
    <xf numFmtId="0" fontId="5" fillId="10" borderId="45" xfId="0" applyFont="1" applyFill="1" applyBorder="1" applyAlignment="1">
      <alignment vertical="center" wrapText="1"/>
    </xf>
    <xf numFmtId="0" fontId="6" fillId="0" borderId="53" xfId="0" applyFont="1" applyBorder="1" applyAlignment="1">
      <alignment vertical="center"/>
    </xf>
    <xf numFmtId="0" fontId="2" fillId="0" borderId="22" xfId="0" applyFont="1" applyBorder="1" applyAlignment="1">
      <alignment horizontal="center" vertical="center"/>
    </xf>
    <xf numFmtId="15" fontId="6" fillId="0" borderId="48" xfId="0" applyNumberFormat="1" applyFont="1" applyBorder="1" applyAlignment="1">
      <alignment vertical="center" wrapText="1"/>
    </xf>
    <xf numFmtId="0" fontId="7" fillId="13" borderId="0" xfId="0" applyFont="1" applyFill="1" applyAlignment="1">
      <alignment horizontal="center" vertical="center"/>
    </xf>
    <xf numFmtId="49" fontId="33" fillId="4" borderId="0" xfId="2" applyNumberFormat="1" applyFont="1" applyFill="1" applyBorder="1" applyAlignment="1">
      <alignment horizontal="center" vertical="center"/>
    </xf>
    <xf numFmtId="0" fontId="16"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wrapText="1"/>
    </xf>
    <xf numFmtId="0" fontId="2" fillId="0" borderId="0" xfId="0" applyFont="1" applyAlignment="1">
      <alignment vertical="top" wrapText="1"/>
    </xf>
    <xf numFmtId="0" fontId="7" fillId="13" borderId="68" xfId="0" applyFont="1" applyFill="1" applyBorder="1" applyAlignment="1">
      <alignment horizontal="center" vertical="center"/>
    </xf>
    <xf numFmtId="0" fontId="7" fillId="13" borderId="69" xfId="0" applyFont="1" applyFill="1" applyBorder="1" applyAlignment="1">
      <alignment horizontal="center" vertical="center"/>
    </xf>
    <xf numFmtId="0" fontId="7" fillId="13" borderId="70" xfId="0" applyFont="1" applyFill="1" applyBorder="1" applyAlignment="1">
      <alignment horizontal="center" vertical="center"/>
    </xf>
    <xf numFmtId="0" fontId="9" fillId="4" borderId="0" xfId="0" applyFont="1" applyFill="1" applyAlignment="1">
      <alignment horizontal="center" vertical="center"/>
    </xf>
    <xf numFmtId="0" fontId="10" fillId="0" borderId="0" xfId="0" applyFont="1" applyAlignment="1">
      <alignment vertical="top" wrapText="1"/>
    </xf>
    <xf numFmtId="165" fontId="9" fillId="0" borderId="40" xfId="0" applyNumberFormat="1" applyFont="1" applyBorder="1" applyAlignment="1">
      <alignment horizontal="center" vertical="center" wrapText="1"/>
    </xf>
    <xf numFmtId="0" fontId="38" fillId="0" borderId="40" xfId="0" applyFont="1" applyBorder="1" applyAlignment="1">
      <alignment horizontal="center" vertical="center" wrapText="1"/>
    </xf>
    <xf numFmtId="0" fontId="36" fillId="0" borderId="40" xfId="0" applyFont="1" applyBorder="1" applyAlignment="1">
      <alignment horizontal="center" vertical="center" wrapText="1"/>
    </xf>
    <xf numFmtId="165" fontId="22" fillId="0" borderId="40" xfId="0" applyNumberFormat="1" applyFont="1" applyBorder="1" applyAlignment="1">
      <alignment horizontal="center" vertical="center" wrapText="1"/>
    </xf>
    <xf numFmtId="165" fontId="23" fillId="0" borderId="40" xfId="0" applyNumberFormat="1" applyFont="1" applyBorder="1" applyAlignment="1">
      <alignment horizontal="center" vertical="center" wrapText="1"/>
    </xf>
    <xf numFmtId="0" fontId="37" fillId="0" borderId="40" xfId="0" applyFont="1" applyBorder="1" applyAlignment="1">
      <alignment horizontal="center" vertical="center" wrapText="1"/>
    </xf>
    <xf numFmtId="0" fontId="36" fillId="0" borderId="57" xfId="0" applyFont="1" applyBorder="1" applyAlignment="1">
      <alignment horizontal="center" vertical="center" wrapText="1"/>
    </xf>
    <xf numFmtId="0" fontId="36" fillId="0" borderId="59" xfId="0" applyFont="1" applyBorder="1" applyAlignment="1">
      <alignment horizontal="center" vertical="center" wrapText="1"/>
    </xf>
    <xf numFmtId="165" fontId="22" fillId="0" borderId="57" xfId="0" applyNumberFormat="1" applyFont="1" applyBorder="1" applyAlignment="1">
      <alignment horizontal="center" vertical="center" wrapText="1"/>
    </xf>
    <xf numFmtId="165" fontId="22" fillId="0" borderId="59" xfId="0" applyNumberFormat="1" applyFont="1" applyBorder="1" applyAlignment="1">
      <alignment horizontal="center" vertical="center" wrapText="1"/>
    </xf>
    <xf numFmtId="0" fontId="24" fillId="14" borderId="11" xfId="0" applyFont="1" applyFill="1" applyBorder="1" applyAlignment="1">
      <alignment horizontal="center" vertical="center" wrapText="1"/>
    </xf>
    <xf numFmtId="0" fontId="24" fillId="14" borderId="72" xfId="0" applyFont="1" applyFill="1" applyBorder="1" applyAlignment="1">
      <alignment horizontal="center" vertical="center" wrapText="1"/>
    </xf>
    <xf numFmtId="0" fontId="24" fillId="14" borderId="30" xfId="0" applyFont="1" applyFill="1" applyBorder="1" applyAlignment="1">
      <alignment horizontal="center" vertical="center" wrapText="1"/>
    </xf>
    <xf numFmtId="0" fontId="24" fillId="14" borderId="74" xfId="0" applyFont="1" applyFill="1" applyBorder="1" applyAlignment="1">
      <alignment horizontal="center" vertical="center" wrapText="1"/>
    </xf>
    <xf numFmtId="0" fontId="34" fillId="14" borderId="29" xfId="0" applyFont="1" applyFill="1" applyBorder="1" applyAlignment="1">
      <alignment horizontal="center" vertical="center" wrapText="1"/>
    </xf>
    <xf numFmtId="0" fontId="35" fillId="14" borderId="71" xfId="0" applyFont="1" applyFill="1" applyBorder="1" applyAlignment="1">
      <alignment horizontal="center" vertical="center" wrapText="1"/>
    </xf>
    <xf numFmtId="0" fontId="24" fillId="14" borderId="15" xfId="0" applyFont="1" applyFill="1" applyBorder="1" applyAlignment="1">
      <alignment horizontal="center" vertical="center" wrapText="1"/>
    </xf>
    <xf numFmtId="0" fontId="0" fillId="14" borderId="73" xfId="0" applyFill="1" applyBorder="1" applyAlignment="1">
      <alignment horizontal="center" vertical="center" wrapText="1"/>
    </xf>
    <xf numFmtId="0" fontId="21" fillId="0" borderId="26" xfId="0" applyFont="1" applyBorder="1" applyAlignment="1">
      <alignment horizontal="center" vertical="center"/>
    </xf>
    <xf numFmtId="0" fontId="2" fillId="0" borderId="27" xfId="0" applyFont="1" applyBorder="1" applyAlignment="1">
      <alignment horizontal="center" vertical="center"/>
    </xf>
    <xf numFmtId="0" fontId="22" fillId="5" borderId="12" xfId="0" applyFont="1" applyFill="1" applyBorder="1" applyAlignment="1">
      <alignment vertical="center"/>
    </xf>
    <xf numFmtId="0" fontId="23" fillId="0" borderId="13" xfId="0" applyFont="1" applyBorder="1" applyAlignment="1">
      <alignment vertic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165" fontId="21" fillId="0" borderId="12" xfId="0" applyNumberFormat="1" applyFont="1" applyBorder="1" applyAlignment="1">
      <alignment horizontal="center" vertical="center"/>
    </xf>
    <xf numFmtId="165" fontId="21" fillId="0" borderId="13" xfId="0" applyNumberFormat="1" applyFont="1" applyBorder="1" applyAlignment="1">
      <alignment horizontal="center" vertical="center"/>
    </xf>
    <xf numFmtId="165" fontId="21" fillId="0" borderId="14" xfId="0" applyNumberFormat="1" applyFont="1" applyBorder="1" applyAlignment="1">
      <alignment horizontal="center" vertical="center"/>
    </xf>
    <xf numFmtId="0" fontId="36" fillId="0" borderId="58" xfId="0" applyFont="1" applyBorder="1" applyAlignment="1">
      <alignment horizontal="center" vertical="center" wrapText="1"/>
    </xf>
    <xf numFmtId="165" fontId="22" fillId="0" borderId="60" xfId="0" applyNumberFormat="1" applyFont="1" applyBorder="1" applyAlignment="1">
      <alignment horizontal="center" vertical="center" wrapText="1"/>
    </xf>
    <xf numFmtId="165" fontId="22" fillId="0" borderId="61" xfId="0" applyNumberFormat="1" applyFont="1" applyBorder="1" applyAlignment="1">
      <alignment horizontal="center" vertical="center" wrapText="1"/>
    </xf>
    <xf numFmtId="165" fontId="22" fillId="0" borderId="62" xfId="0" applyNumberFormat="1" applyFont="1" applyBorder="1" applyAlignment="1">
      <alignment horizontal="center" vertical="center" wrapText="1"/>
    </xf>
    <xf numFmtId="165" fontId="23" fillId="0" borderId="57" xfId="0" applyNumberFormat="1" applyFont="1" applyBorder="1" applyAlignment="1">
      <alignment horizontal="center" vertical="center" wrapText="1"/>
    </xf>
    <xf numFmtId="165" fontId="23" fillId="0" borderId="59" xfId="0" applyNumberFormat="1" applyFont="1" applyBorder="1" applyAlignment="1">
      <alignment horizontal="center" vertical="center" wrapText="1"/>
    </xf>
    <xf numFmtId="165" fontId="23" fillId="0" borderId="58" xfId="0" applyNumberFormat="1" applyFont="1" applyBorder="1" applyAlignment="1">
      <alignment horizontal="center" vertical="center" wrapText="1"/>
    </xf>
    <xf numFmtId="0" fontId="16" fillId="0" borderId="0" xfId="0" applyFont="1" applyAlignment="1">
      <alignment horizontal="center"/>
    </xf>
    <xf numFmtId="0" fontId="2" fillId="0" borderId="0" xfId="0" applyFont="1" applyAlignment="1">
      <alignment horizontal="center"/>
    </xf>
    <xf numFmtId="0" fontId="11" fillId="0" borderId="0" xfId="0" applyFont="1" applyAlignment="1">
      <alignment horizontal="center"/>
    </xf>
    <xf numFmtId="0" fontId="36" fillId="0" borderId="10" xfId="0" applyFont="1" applyBorder="1" applyAlignment="1">
      <alignment horizontal="center" vertical="center" wrapText="1"/>
    </xf>
    <xf numFmtId="0" fontId="37" fillId="0" borderId="10" xfId="0" applyFont="1" applyBorder="1" applyAlignment="1">
      <alignment horizontal="center" vertical="center" wrapText="1"/>
    </xf>
    <xf numFmtId="0" fontId="30" fillId="0" borderId="19" xfId="0" applyFont="1" applyBorder="1" applyAlignment="1">
      <alignment horizontal="center" vertical="center" wrapText="1"/>
    </xf>
    <xf numFmtId="0" fontId="24" fillId="14" borderId="75" xfId="0" applyFont="1" applyFill="1" applyBorder="1" applyAlignment="1">
      <alignment horizontal="center" vertical="center" wrapText="1"/>
    </xf>
    <xf numFmtId="0" fontId="24" fillId="14" borderId="77" xfId="0" applyFont="1" applyFill="1" applyBorder="1" applyAlignment="1">
      <alignment horizontal="center" vertical="center" wrapText="1"/>
    </xf>
    <xf numFmtId="0" fontId="24" fillId="14" borderId="76" xfId="0" applyFont="1" applyFill="1" applyBorder="1" applyAlignment="1">
      <alignment horizontal="center" vertical="center" wrapText="1"/>
    </xf>
    <xf numFmtId="0" fontId="24" fillId="14" borderId="78" xfId="0" applyFont="1" applyFill="1" applyBorder="1" applyAlignment="1">
      <alignment horizontal="center" vertical="center" wrapText="1"/>
    </xf>
    <xf numFmtId="0" fontId="24" fillId="15" borderId="81" xfId="0" applyFont="1" applyFill="1" applyBorder="1" applyAlignment="1">
      <alignment horizontal="center" vertical="center" wrapText="1"/>
    </xf>
    <xf numFmtId="0" fontId="24" fillId="15" borderId="84" xfId="0" applyFont="1" applyFill="1" applyBorder="1" applyAlignment="1">
      <alignment horizontal="center" vertical="center" wrapText="1"/>
    </xf>
    <xf numFmtId="0" fontId="24" fillId="15" borderId="79" xfId="0" applyFont="1" applyFill="1" applyBorder="1" applyAlignment="1">
      <alignment horizontal="center" vertical="center" wrapText="1"/>
    </xf>
    <xf numFmtId="0" fontId="24" fillId="15" borderId="82" xfId="0" applyFont="1" applyFill="1" applyBorder="1" applyAlignment="1">
      <alignment horizontal="center" vertical="center" wrapText="1"/>
    </xf>
    <xf numFmtId="0" fontId="24" fillId="15" borderId="80" xfId="0" applyFont="1" applyFill="1" applyBorder="1" applyAlignment="1">
      <alignment horizontal="center" vertical="center" wrapText="1"/>
    </xf>
    <xf numFmtId="0" fontId="24" fillId="15" borderId="83" xfId="0" applyFont="1" applyFill="1" applyBorder="1" applyAlignment="1">
      <alignment horizontal="center" vertical="center" wrapText="1"/>
    </xf>
    <xf numFmtId="0" fontId="24" fillId="6" borderId="25" xfId="0" applyFont="1" applyFill="1" applyBorder="1" applyAlignment="1">
      <alignment horizontal="center" vertical="center" wrapText="1"/>
    </xf>
    <xf numFmtId="0" fontId="24" fillId="6" borderId="39" xfId="0" applyFont="1" applyFill="1" applyBorder="1" applyAlignment="1">
      <alignment horizontal="center" vertical="center" wrapText="1"/>
    </xf>
    <xf numFmtId="0" fontId="24" fillId="6" borderId="24" xfId="0" applyFont="1" applyFill="1" applyBorder="1" applyAlignment="1">
      <alignment horizontal="center" vertical="center" wrapText="1"/>
    </xf>
    <xf numFmtId="0" fontId="24" fillId="6" borderId="38"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31" xfId="0" applyFont="1" applyBorder="1" applyAlignment="1">
      <alignment horizontal="center" vertical="center" wrapText="1"/>
    </xf>
    <xf numFmtId="0" fontId="39" fillId="0" borderId="67" xfId="0" applyFont="1" applyBorder="1" applyAlignment="1">
      <alignment horizontal="center" vertical="center" wrapText="1"/>
    </xf>
  </cellXfs>
  <cellStyles count="12">
    <cellStyle name="Hipervínculo" xfId="2" builtinId="8"/>
    <cellStyle name="Hipervínculo visitado" xfId="9" builtinId="9" hidden="1"/>
    <cellStyle name="Hipervínculo visitado" xfId="8" builtinId="9" hidden="1"/>
    <cellStyle name="Hipervínculo visitado" xfId="3" builtinId="9" hidden="1"/>
    <cellStyle name="Hipervínculo visitado" xfId="10" builtinId="9" hidden="1"/>
    <cellStyle name="Hipervínculo visitado" xfId="6" builtinId="9" hidden="1"/>
    <cellStyle name="Hipervínculo visitado" xfId="11" builtinId="9" hidden="1"/>
    <cellStyle name="Hipervínculo visitado" xfId="5" builtinId="9" hidden="1"/>
    <cellStyle name="Hipervínculo visitado" xfId="7" builtinId="9" hidden="1"/>
    <cellStyle name="Hipervínculo visitado" xfId="4" builtinId="9" hidden="1"/>
    <cellStyle name="Millares [0]" xfId="1" builtinId="6"/>
    <cellStyle name="Normal" xfId="0" builtinId="0"/>
  </cellStyles>
  <dxfs count="60">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FF6600"/>
      <color rgb="FF8E0000"/>
      <color rgb="FFD60000"/>
      <color rgb="FFBEE395"/>
      <color rgb="FF008000"/>
      <color rgb="FFFACA00"/>
      <color rgb="FFFFFF66"/>
      <color rgb="FFDE5A00"/>
      <color rgb="FFFF99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97E-2"/>
          <c:y val="3.65296660372686E-2"/>
          <c:w val="0.91918152892341298"/>
          <c:h val="0.74871888676192411"/>
        </c:manualLayout>
      </c:layout>
      <c:barChart>
        <c:barDir val="col"/>
        <c:grouping val="clustered"/>
        <c:varyColors val="0"/>
        <c:ser>
          <c:idx val="0"/>
          <c:order val="0"/>
          <c:tx>
            <c:strRef>
              <c:f>'Gráficas '!$K$34</c:f>
              <c:strCache>
                <c:ptCount val="1"/>
                <c:pt idx="0">
                  <c:v>Niveles</c:v>
                </c:pt>
              </c:strCache>
            </c:strRef>
          </c:tx>
          <c:spPr>
            <a:gradFill>
              <a:gsLst>
                <a:gs pos="0">
                  <a:srgbClr val="009900"/>
                </a:gs>
                <a:gs pos="21000">
                  <a:srgbClr val="FFFF00"/>
                </a:gs>
                <a:gs pos="76000">
                  <a:srgbClr val="FF0000"/>
                </a:gs>
                <a:gs pos="30000">
                  <a:srgbClr val="FFFF00"/>
                </a:gs>
                <a:gs pos="57000">
                  <a:srgbClr val="FF6600"/>
                </a:gs>
                <a:gs pos="100000">
                  <a:srgbClr val="D60000"/>
                </a:gs>
              </a:gsLst>
              <a:lin ang="5400000" scaled="0"/>
            </a:gradFill>
            <a:ln>
              <a:noFill/>
            </a:ln>
            <a:effectLst/>
          </c:spPr>
          <c:invertIfNegative val="0"/>
          <c:cat>
            <c:strRef>
              <c:f>'Gráficas '!$J$35:$J$46</c:f>
              <c:strCache>
                <c:ptCount val="12"/>
                <c:pt idx="0">
                  <c:v>Caracterización usuarios y medición de percepción </c:v>
                </c:pt>
                <c:pt idx="1">
                  <c:v>Formalidad de la dependencia o área</c:v>
                </c:pt>
                <c:pt idx="2">
                  <c:v>Procesos </c:v>
                </c:pt>
                <c:pt idx="3">
                  <c:v>Atención incluyente y accesibilidad </c:v>
                </c:pt>
                <c:pt idx="4">
                  <c:v>Sistemas de información</c:v>
                </c:pt>
                <c:pt idx="5">
                  <c:v>Publicación de información</c:v>
                </c:pt>
                <c:pt idx="6">
                  <c:v>Canales de atención</c:v>
                </c:pt>
                <c:pt idx="7">
                  <c:v>Protección de datos personales </c:v>
                </c:pt>
                <c:pt idx="8">
                  <c:v>Gestión de PQRSD </c:v>
                </c:pt>
                <c:pt idx="9">
                  <c:v>Gestión del talento humano </c:v>
                </c:pt>
                <c:pt idx="10">
                  <c:v>Control</c:v>
                </c:pt>
                <c:pt idx="11">
                  <c:v>Buenas prácticas</c:v>
                </c:pt>
              </c:strCache>
            </c:strRef>
          </c:cat>
          <c:val>
            <c:numRef>
              <c:f>'Gráficas '!$K$35:$K$46</c:f>
              <c:numCache>
                <c:formatCode>General</c:formatCode>
                <c:ptCount val="12"/>
                <c:pt idx="0">
                  <c:v>100</c:v>
                </c:pt>
                <c:pt idx="1">
                  <c:v>100</c:v>
                </c:pt>
                <c:pt idx="2">
                  <c:v>100</c:v>
                </c:pt>
                <c:pt idx="3">
                  <c:v>100</c:v>
                </c:pt>
                <c:pt idx="4">
                  <c:v>100</c:v>
                </c:pt>
                <c:pt idx="5">
                  <c:v>100</c:v>
                </c:pt>
                <c:pt idx="6">
                  <c:v>100</c:v>
                </c:pt>
                <c:pt idx="7">
                  <c:v>100</c:v>
                </c:pt>
                <c:pt idx="8">
                  <c:v>100</c:v>
                </c:pt>
                <c:pt idx="9">
                  <c:v>100</c:v>
                </c:pt>
                <c:pt idx="10">
                  <c:v>100</c:v>
                </c:pt>
                <c:pt idx="11">
                  <c:v>100</c:v>
                </c:pt>
              </c:numCache>
            </c:numRef>
          </c:val>
          <c:extLs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158246016"/>
        <c:axId val="158247552"/>
      </c:barChart>
      <c:scatterChart>
        <c:scatterStyle val="lineMarker"/>
        <c:varyColors val="0"/>
        <c:ser>
          <c:idx val="1"/>
          <c:order val="1"/>
          <c:tx>
            <c:strRef>
              <c:f>'Gráficas '!$L$34</c:f>
              <c:strCache>
                <c:ptCount val="1"/>
                <c:pt idx="0">
                  <c:v>Calificación</c:v>
                </c:pt>
              </c:strCache>
            </c:strRef>
          </c:tx>
          <c:spPr>
            <a:ln w="25400" cap="rnd">
              <a:noFill/>
              <a:round/>
            </a:ln>
            <a:effectLst/>
          </c:spPr>
          <c:marker>
            <c:symbol val="dash"/>
            <c:size val="16"/>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83-4E55-BCF5-B1F04F3B8D49}"/>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F983-4E55-BCF5-B1F04F3B8D49}"/>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F983-4E55-BCF5-B1F04F3B8D4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'!$J$35:$J$46</c:f>
              <c:strCache>
                <c:ptCount val="12"/>
                <c:pt idx="0">
                  <c:v>Caracterización usuarios y medición de percepción </c:v>
                </c:pt>
                <c:pt idx="1">
                  <c:v>Formalidad de la dependencia o área</c:v>
                </c:pt>
                <c:pt idx="2">
                  <c:v>Procesos </c:v>
                </c:pt>
                <c:pt idx="3">
                  <c:v>Atención incluyente y accesibilidad </c:v>
                </c:pt>
                <c:pt idx="4">
                  <c:v>Sistemas de información</c:v>
                </c:pt>
                <c:pt idx="5">
                  <c:v>Publicación de información</c:v>
                </c:pt>
                <c:pt idx="6">
                  <c:v>Canales de atención</c:v>
                </c:pt>
                <c:pt idx="7">
                  <c:v>Protección de datos personales </c:v>
                </c:pt>
                <c:pt idx="8">
                  <c:v>Gestión de PQRSD </c:v>
                </c:pt>
                <c:pt idx="9">
                  <c:v>Gestión del talento humano </c:v>
                </c:pt>
                <c:pt idx="10">
                  <c:v>Control</c:v>
                </c:pt>
                <c:pt idx="11">
                  <c:v>Buenas prácticas</c:v>
                </c:pt>
              </c:strCache>
            </c:strRef>
          </c:xVal>
          <c:yVal>
            <c:numRef>
              <c:f>'Gráficas '!$L$35:$L$46</c:f>
              <c:numCache>
                <c:formatCode>0</c:formatCode>
                <c:ptCount val="12"/>
                <c:pt idx="0">
                  <c:v>83.333333333333329</c:v>
                </c:pt>
                <c:pt idx="1">
                  <c:v>75</c:v>
                </c:pt>
                <c:pt idx="2">
                  <c:v>50.5</c:v>
                </c:pt>
                <c:pt idx="3">
                  <c:v>1</c:v>
                </c:pt>
                <c:pt idx="4">
                  <c:v>100</c:v>
                </c:pt>
                <c:pt idx="5">
                  <c:v>75.25</c:v>
                </c:pt>
                <c:pt idx="6">
                  <c:v>57.571428571428569</c:v>
                </c:pt>
                <c:pt idx="7">
                  <c:v>100</c:v>
                </c:pt>
                <c:pt idx="8">
                  <c:v>59.454545454545453</c:v>
                </c:pt>
                <c:pt idx="9">
                  <c:v>50.5</c:v>
                </c:pt>
                <c:pt idx="10">
                  <c:v>100</c:v>
                </c:pt>
                <c:pt idx="11">
                  <c:v>34</c:v>
                </c:pt>
              </c:numCache>
            </c:numRef>
          </c:yVal>
          <c:smooth val="0"/>
          <c:extLs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158246016"/>
        <c:axId val="158247552"/>
      </c:scatterChart>
      <c:catAx>
        <c:axId val="158246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58247552"/>
        <c:crosses val="autoZero"/>
        <c:auto val="1"/>
        <c:lblAlgn val="ctr"/>
        <c:lblOffset val="100"/>
        <c:noMultiLvlLbl val="0"/>
      </c:catAx>
      <c:valAx>
        <c:axId val="15824755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5824601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295E-2"/>
          <c:y val="3.65296660372686E-2"/>
          <c:w val="0.89690087719298295"/>
          <c:h val="0.80193651682704903"/>
        </c:manualLayout>
      </c:layout>
      <c:barChart>
        <c:barDir val="col"/>
        <c:grouping val="clustered"/>
        <c:varyColors val="0"/>
        <c:ser>
          <c:idx val="0"/>
          <c:order val="0"/>
          <c:tx>
            <c:strRef>
              <c:f>'Gráficas '!$J$11</c:f>
              <c:strCache>
                <c:ptCount val="1"/>
                <c:pt idx="0">
                  <c:v>Niveles</c:v>
                </c:pt>
              </c:strCache>
            </c:strRef>
          </c:tx>
          <c:spPr>
            <a:gradFill>
              <a:gsLst>
                <a:gs pos="0">
                  <a:srgbClr val="009900"/>
                </a:gs>
                <a:gs pos="21000">
                  <a:srgbClr val="FFFF00"/>
                </a:gs>
                <a:gs pos="73000">
                  <a:srgbClr val="FF0000"/>
                </a:gs>
                <a:gs pos="31000">
                  <a:srgbClr val="FFFF00"/>
                </a:gs>
                <a:gs pos="51000">
                  <a:srgbClr val="FF6600"/>
                </a:gs>
                <a:gs pos="100000">
                  <a:srgbClr val="D60000"/>
                </a:gs>
              </a:gsLst>
              <a:lin ang="5400000" scaled="0"/>
            </a:gradFill>
            <a:ln>
              <a:noFill/>
            </a:ln>
            <a:effectLst/>
          </c:spPr>
          <c:invertIfNegative val="0"/>
          <c:cat>
            <c:strRef>
              <c:f>'Gráficas '!$I$12</c:f>
              <c:strCache>
                <c:ptCount val="1"/>
                <c:pt idx="0">
                  <c:v>POLÍTICA SERVICIO AL CIUDADANO</c:v>
                </c:pt>
              </c:strCache>
            </c:strRef>
          </c:cat>
          <c:val>
            <c:numRef>
              <c:f>'Gráficas '!$J$12</c:f>
              <c:numCache>
                <c:formatCode>General</c:formatCode>
                <c:ptCount val="1"/>
                <c:pt idx="0">
                  <c:v>100</c:v>
                </c:pt>
              </c:numCache>
            </c:numRef>
          </c:val>
          <c:extLs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161830400"/>
        <c:axId val="161831936"/>
      </c:barChart>
      <c:scatterChart>
        <c:scatterStyle val="lineMarker"/>
        <c:varyColors val="0"/>
        <c:ser>
          <c:idx val="1"/>
          <c:order val="1"/>
          <c:tx>
            <c:strRef>
              <c:f>'Gráficas '!$K$11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 '!$I$12</c:f>
              <c:strCache>
                <c:ptCount val="1"/>
                <c:pt idx="0">
                  <c:v>POLÍTICA SERVICIO AL CIUDADANO</c:v>
                </c:pt>
              </c:strCache>
            </c:strRef>
          </c:xVal>
          <c:yVal>
            <c:numRef>
              <c:f>'Gráficas '!$K$12</c:f>
              <c:numCache>
                <c:formatCode>0.0</c:formatCode>
                <c:ptCount val="1"/>
                <c:pt idx="0">
                  <c:v>64.471698113207552</c:v>
                </c:pt>
              </c:numCache>
            </c:numRef>
          </c:yVal>
          <c:smooth val="0"/>
          <c:extLs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161830400"/>
        <c:axId val="161831936"/>
      </c:scatterChart>
      <c:catAx>
        <c:axId val="161830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61831936"/>
        <c:crosses val="autoZero"/>
        <c:auto val="1"/>
        <c:lblAlgn val="ctr"/>
        <c:lblOffset val="100"/>
        <c:noMultiLvlLbl val="0"/>
      </c:catAx>
      <c:valAx>
        <c:axId val="1618319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6183040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 '!A1"/></Relationships>
</file>

<file path=xl/drawings/_rels/drawing4.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image" Target="../media/image3.svg"/><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21167</xdr:colOff>
      <xdr:row>1</xdr:row>
      <xdr:rowOff>95250</xdr:rowOff>
    </xdr:from>
    <xdr:to>
      <xdr:col>12</xdr:col>
      <xdr:colOff>171167</xdr:colOff>
      <xdr:row>1</xdr:row>
      <xdr:rowOff>1052349</xdr:rowOff>
    </xdr:to>
    <xdr:pic>
      <xdr:nvPicPr>
        <xdr:cNvPr id="2" name="Imagen 1">
          <a:extLst>
            <a:ext uri="{FF2B5EF4-FFF2-40B4-BE49-F238E27FC236}">
              <a16:creationId xmlns:a16="http://schemas.microsoft.com/office/drawing/2014/main" id="{A9AFEC5C-9911-46CB-81DC-1631580BC7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58167" y="232833"/>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93</xdr:row>
      <xdr:rowOff>11907</xdr:rowOff>
    </xdr:from>
    <xdr:to>
      <xdr:col>11</xdr:col>
      <xdr:colOff>461962</xdr:colOff>
      <xdr:row>98</xdr:row>
      <xdr:rowOff>33338</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4C0136A-EED8-4787-B5D5-94D04285BD3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5587" y="17795082"/>
          <a:ext cx="914400" cy="926307"/>
        </a:xfrm>
        <a:prstGeom prst="rect">
          <a:avLst/>
        </a:prstGeom>
      </xdr:spPr>
    </xdr:pic>
    <xdr:clientData/>
  </xdr:twoCellAnchor>
  <xdr:twoCellAnchor editAs="oneCell">
    <xdr:from>
      <xdr:col>8</xdr:col>
      <xdr:colOff>333375</xdr:colOff>
      <xdr:row>1</xdr:row>
      <xdr:rowOff>107156</xdr:rowOff>
    </xdr:from>
    <xdr:to>
      <xdr:col>13</xdr:col>
      <xdr:colOff>483375</xdr:colOff>
      <xdr:row>1</xdr:row>
      <xdr:rowOff>1064255</xdr:rowOff>
    </xdr:to>
    <xdr:pic>
      <xdr:nvPicPr>
        <xdr:cNvPr id="3" name="Imagen 2">
          <a:extLst>
            <a:ext uri="{FF2B5EF4-FFF2-40B4-BE49-F238E27FC236}">
              <a16:creationId xmlns:a16="http://schemas.microsoft.com/office/drawing/2014/main" id="{B52D3C42-8A08-4A71-BC5D-D38938D4DBC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07781" y="178594"/>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341048</xdr:colOff>
      <xdr:row>8</xdr:row>
      <xdr:rowOff>107156</xdr:rowOff>
    </xdr:from>
    <xdr:to>
      <xdr:col>12</xdr:col>
      <xdr:colOff>150812</xdr:colOff>
      <xdr:row>9</xdr:row>
      <xdr:rowOff>469666</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282B114D-F34E-46FD-9851-999F1D532B3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509361" y="1797844"/>
          <a:ext cx="917045" cy="914400"/>
        </a:xfrm>
        <a:prstGeom prst="rect">
          <a:avLst/>
        </a:prstGeom>
      </xdr:spPr>
    </xdr:pic>
    <xdr:clientData/>
  </xdr:twoCellAnchor>
  <xdr:twoCellAnchor editAs="oneCell">
    <xdr:from>
      <xdr:col>10</xdr:col>
      <xdr:colOff>661457</xdr:colOff>
      <xdr:row>12</xdr:row>
      <xdr:rowOff>296333</xdr:rowOff>
    </xdr:from>
    <xdr:to>
      <xdr:col>12</xdr:col>
      <xdr:colOff>204521</xdr:colOff>
      <xdr:row>13</xdr:row>
      <xdr:rowOff>570232</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651A89AB-7B82-4412-8C57-89C29D824CFC}"/>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837707" y="3513666"/>
          <a:ext cx="962025" cy="906409"/>
        </a:xfrm>
        <a:prstGeom prst="rect">
          <a:avLst/>
        </a:prstGeom>
      </xdr:spPr>
    </xdr:pic>
    <xdr:clientData/>
  </xdr:twoCellAnchor>
  <xdr:twoCellAnchor editAs="oneCell">
    <xdr:from>
      <xdr:col>5</xdr:col>
      <xdr:colOff>235323</xdr:colOff>
      <xdr:row>1</xdr:row>
      <xdr:rowOff>121163</xdr:rowOff>
    </xdr:from>
    <xdr:to>
      <xdr:col>6</xdr:col>
      <xdr:colOff>2945166</xdr:colOff>
      <xdr:row>1</xdr:row>
      <xdr:rowOff>1078262</xdr:rowOff>
    </xdr:to>
    <xdr:pic>
      <xdr:nvPicPr>
        <xdr:cNvPr id="5" name="Imagen 4">
          <a:extLst>
            <a:ext uri="{FF2B5EF4-FFF2-40B4-BE49-F238E27FC236}">
              <a16:creationId xmlns:a16="http://schemas.microsoft.com/office/drawing/2014/main" id="{0899B5F6-66A7-4678-8B25-2918FDA7937E}"/>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964205" y="222016"/>
          <a:ext cx="3953696"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178593</xdr:colOff>
      <xdr:row>29</xdr:row>
      <xdr:rowOff>23812</xdr:rowOff>
    </xdr:from>
    <xdr:to>
      <xdr:col>19</xdr:col>
      <xdr:colOff>416718</xdr:colOff>
      <xdr:row>49</xdr:row>
      <xdr:rowOff>158751</xdr:rowOff>
    </xdr:to>
    <xdr:graphicFrame macro="">
      <xdr:nvGraphicFramePr>
        <xdr:cNvPr id="3" name="Gráfico 2">
          <a:extLst>
            <a:ext uri="{FF2B5EF4-FFF2-40B4-BE49-F238E27FC236}">
              <a16:creationId xmlns:a16="http://schemas.microsoft.com/office/drawing/2014/main" id="{105392AE-B436-4389-9320-F2F0ED1D8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428625</xdr:colOff>
      <xdr:row>7</xdr:row>
      <xdr:rowOff>11906</xdr:rowOff>
    </xdr:from>
    <xdr:to>
      <xdr:col>15</xdr:col>
      <xdr:colOff>410625</xdr:colOff>
      <xdr:row>25</xdr:row>
      <xdr:rowOff>37217</xdr:rowOff>
    </xdr:to>
    <xdr:graphicFrame macro="">
      <xdr:nvGraphicFramePr>
        <xdr:cNvPr id="5" name="Gráfico 4">
          <a:extLst>
            <a:ext uri="{FF2B5EF4-FFF2-40B4-BE49-F238E27FC236}">
              <a16:creationId xmlns:a16="http://schemas.microsoft.com/office/drawing/2014/main" id="{075B0E6D-FB4B-4067-8A99-8DE6651420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309562</xdr:colOff>
      <xdr:row>53</xdr:row>
      <xdr:rowOff>166688</xdr:rowOff>
    </xdr:from>
    <xdr:to>
      <xdr:col>11</xdr:col>
      <xdr:colOff>461962</xdr:colOff>
      <xdr:row>59</xdr:row>
      <xdr:rowOff>9525</xdr:rowOff>
    </xdr:to>
    <xdr:pic>
      <xdr:nvPicPr>
        <xdr:cNvPr id="6" name="Gráfico 5" descr="Lista de comprobación">
          <a:hlinkClick xmlns:r="http://schemas.openxmlformats.org/officeDocument/2006/relationships" r:id="rId3"/>
          <a:extLst>
            <a:ext uri="{FF2B5EF4-FFF2-40B4-BE49-F238E27FC236}">
              <a16:creationId xmlns:a16="http://schemas.microsoft.com/office/drawing/2014/main" id="{F4B44B8C-3EF4-4DC4-9A51-11BA56EA1CE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6577012" y="25950863"/>
          <a:ext cx="914400" cy="928687"/>
        </a:xfrm>
        <a:prstGeom prst="rect">
          <a:avLst/>
        </a:prstGeom>
      </xdr:spPr>
    </xdr:pic>
    <xdr:clientData/>
  </xdr:twoCellAnchor>
  <xdr:twoCellAnchor editAs="oneCell">
    <xdr:from>
      <xdr:col>8</xdr:col>
      <xdr:colOff>452438</xdr:colOff>
      <xdr:row>1</xdr:row>
      <xdr:rowOff>95250</xdr:rowOff>
    </xdr:from>
    <xdr:to>
      <xdr:col>13</xdr:col>
      <xdr:colOff>602438</xdr:colOff>
      <xdr:row>1</xdr:row>
      <xdr:rowOff>1052349</xdr:rowOff>
    </xdr:to>
    <xdr:pic>
      <xdr:nvPicPr>
        <xdr:cNvPr id="7" name="Imagen 6">
          <a:extLst>
            <a:ext uri="{FF2B5EF4-FFF2-40B4-BE49-F238E27FC236}">
              <a16:creationId xmlns:a16="http://schemas.microsoft.com/office/drawing/2014/main" id="{576D915B-42C0-4F2C-9187-E100C5376A6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203032" y="285750"/>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1667342</xdr:colOff>
      <xdr:row>55</xdr:row>
      <xdr:rowOff>6071</xdr:rowOff>
    </xdr:from>
    <xdr:to>
      <xdr:col>4</xdr:col>
      <xdr:colOff>2579625</xdr:colOff>
      <xdr:row>60</xdr:row>
      <xdr:rowOff>28824</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B15B89FF-5A08-4CD5-A0EB-2EC61E232EE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804989" y="33881453"/>
          <a:ext cx="912283" cy="919224"/>
        </a:xfrm>
        <a:prstGeom prst="rect">
          <a:avLst/>
        </a:prstGeom>
      </xdr:spPr>
    </xdr:pic>
    <xdr:clientData/>
  </xdr:twoCellAnchor>
  <xdr:twoCellAnchor editAs="oneCell">
    <xdr:from>
      <xdr:col>4</xdr:col>
      <xdr:colOff>3630706</xdr:colOff>
      <xdr:row>1</xdr:row>
      <xdr:rowOff>78441</xdr:rowOff>
    </xdr:from>
    <xdr:to>
      <xdr:col>7</xdr:col>
      <xdr:colOff>127588</xdr:colOff>
      <xdr:row>1</xdr:row>
      <xdr:rowOff>1035540</xdr:rowOff>
    </xdr:to>
    <xdr:pic>
      <xdr:nvPicPr>
        <xdr:cNvPr id="3" name="Imagen 2">
          <a:extLst>
            <a:ext uri="{FF2B5EF4-FFF2-40B4-BE49-F238E27FC236}">
              <a16:creationId xmlns:a16="http://schemas.microsoft.com/office/drawing/2014/main" id="{691B3840-B9E8-4454-953C-252F75128E7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768353" y="201706"/>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ergio.diaz\AppData\Local\Microsoft\Windows\INetCache\Content.Outlook\0LY0MH73\DAFP_Modelo%20Instrumento_Dic2016Simulado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inaMaria\Desktop\Cartilla%20Autodiagn&#243;stico\HA%20enviadas%20l&#237;deres\HA%20Participaci&#243;n%20Ciudada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sheetData sheetId="8"/>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sheetData sheetId="8"/>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Instrucciones"/>
      <sheetName val="Autodiagnóstico"/>
      <sheetName val="Gráficas"/>
      <sheetName val="Plan de Acción"/>
      <sheetName val="Tipología entidad"/>
    </sheetNames>
    <sheetDataSet>
      <sheetData sheetId="0" refreshError="1"/>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forms.office.com/Pages/ResponsePage.aspx?id=o7NjyLb4r0iUabZcPpBnofb9r1tCdt9AlOi6Cd5TOotUQlBCRlNDUkFXM1MyRlJOWjQ3VENNUklRVy4u" TargetMode="External"/><Relationship Id="rId1" Type="http://schemas.openxmlformats.org/officeDocument/2006/relationships/hyperlink" Target="https://forms.office.com/Pages/ResponsePage.aspx?id=o7NjyLb4r0iUabZcPpBnofb9r1tCdt9AlOi6Cd5TOotUQlBCRlNDUkFXM1MyRlJOWjQ3VENNUklRVy4u"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7"/>
  <sheetViews>
    <sheetView showGridLines="0" zoomScale="90" zoomScaleNormal="90" zoomScalePageLayoutView="90" workbookViewId="0">
      <selection activeCell="D8" sqref="D8:P8"/>
    </sheetView>
  </sheetViews>
  <sheetFormatPr defaultColWidth="0" defaultRowHeight="15" zeroHeight="1"/>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10.5" customHeight="1" thickBot="1"/>
    <row r="2" spans="2:18" ht="94.5" customHeight="1">
      <c r="B2" s="31"/>
      <c r="C2" s="32"/>
      <c r="D2" s="32"/>
      <c r="E2" s="32"/>
      <c r="F2" s="32"/>
      <c r="G2" s="32"/>
      <c r="H2" s="32"/>
      <c r="I2" s="32"/>
      <c r="J2" s="32"/>
      <c r="K2" s="32"/>
      <c r="L2" s="32"/>
      <c r="M2" s="32"/>
      <c r="N2" s="32"/>
      <c r="O2" s="32"/>
      <c r="P2" s="32"/>
      <c r="Q2" s="32"/>
      <c r="R2" s="33"/>
    </row>
    <row r="3" spans="2:18" ht="27.95" customHeight="1">
      <c r="B3" s="34"/>
      <c r="C3" s="148" t="s">
        <v>0</v>
      </c>
      <c r="D3" s="148"/>
      <c r="E3" s="148"/>
      <c r="F3" s="148"/>
      <c r="G3" s="148"/>
      <c r="H3" s="148"/>
      <c r="I3" s="148"/>
      <c r="J3" s="148"/>
      <c r="K3" s="148"/>
      <c r="L3" s="148"/>
      <c r="M3" s="148"/>
      <c r="N3" s="148"/>
      <c r="O3" s="148"/>
      <c r="P3" s="148"/>
      <c r="Q3" s="148"/>
      <c r="R3" s="35"/>
    </row>
    <row r="4" spans="2:18" ht="3.95" customHeight="1">
      <c r="B4" s="34"/>
      <c r="C4" s="51"/>
      <c r="D4" s="51"/>
      <c r="E4" s="51"/>
      <c r="F4" s="51"/>
      <c r="G4" s="51"/>
      <c r="H4" s="51"/>
      <c r="I4" s="51"/>
      <c r="J4" s="51"/>
      <c r="K4" s="51"/>
      <c r="L4" s="51"/>
      <c r="M4" s="51"/>
      <c r="N4" s="51"/>
      <c r="O4" s="51"/>
      <c r="P4" s="51"/>
      <c r="Q4" s="51"/>
      <c r="R4" s="35"/>
    </row>
    <row r="5" spans="2:18" ht="27.95" customHeight="1">
      <c r="B5" s="34"/>
      <c r="C5" s="148" t="s">
        <v>1</v>
      </c>
      <c r="D5" s="148"/>
      <c r="E5" s="148"/>
      <c r="F5" s="148"/>
      <c r="G5" s="148"/>
      <c r="H5" s="148"/>
      <c r="I5" s="148"/>
      <c r="J5" s="148"/>
      <c r="K5" s="148"/>
      <c r="L5" s="148"/>
      <c r="M5" s="148"/>
      <c r="N5" s="148"/>
      <c r="O5" s="148"/>
      <c r="P5" s="148"/>
      <c r="Q5" s="148"/>
      <c r="R5" s="35"/>
    </row>
    <row r="6" spans="2:18">
      <c r="B6" s="34"/>
      <c r="R6" s="35"/>
    </row>
    <row r="7" spans="2:18">
      <c r="B7" s="34"/>
      <c r="R7" s="35"/>
    </row>
    <row r="8" spans="2:18" ht="24.75" customHeight="1">
      <c r="B8" s="34"/>
      <c r="D8" s="149" t="s">
        <v>2</v>
      </c>
      <c r="E8" s="149"/>
      <c r="F8" s="149"/>
      <c r="G8" s="149"/>
      <c r="H8" s="149"/>
      <c r="I8" s="149"/>
      <c r="J8" s="149"/>
      <c r="K8" s="149"/>
      <c r="L8" s="149"/>
      <c r="M8" s="149"/>
      <c r="N8" s="149"/>
      <c r="O8" s="149"/>
      <c r="P8" s="149"/>
      <c r="Q8" s="39"/>
      <c r="R8" s="35"/>
    </row>
    <row r="9" spans="2:18" ht="20.100000000000001" customHeight="1">
      <c r="B9" s="34"/>
      <c r="R9" s="35"/>
    </row>
    <row r="10" spans="2:18" ht="20.100000000000001" customHeight="1">
      <c r="B10" s="34"/>
      <c r="R10" s="35"/>
    </row>
    <row r="11" spans="2:18" ht="24.75" customHeight="1">
      <c r="B11" s="34"/>
      <c r="D11" s="149" t="s">
        <v>3</v>
      </c>
      <c r="E11" s="149"/>
      <c r="F11" s="149"/>
      <c r="G11" s="149"/>
      <c r="H11" s="149"/>
      <c r="I11" s="149"/>
      <c r="J11" s="149"/>
      <c r="K11" s="149"/>
      <c r="L11" s="149"/>
      <c r="M11" s="149"/>
      <c r="N11" s="149"/>
      <c r="O11" s="149"/>
      <c r="P11" s="149"/>
      <c r="Q11" s="39"/>
      <c r="R11" s="35"/>
    </row>
    <row r="12" spans="2:18" ht="20.100000000000001" customHeight="1">
      <c r="B12" s="34"/>
      <c r="R12" s="35"/>
    </row>
    <row r="13" spans="2:18" ht="20.100000000000001" customHeight="1">
      <c r="B13" s="34"/>
      <c r="R13" s="35"/>
    </row>
    <row r="14" spans="2:18" ht="24.75" customHeight="1">
      <c r="B14" s="34"/>
      <c r="D14" s="149" t="s">
        <v>4</v>
      </c>
      <c r="E14" s="149"/>
      <c r="F14" s="149"/>
      <c r="G14" s="149"/>
      <c r="H14" s="149"/>
      <c r="I14" s="149"/>
      <c r="J14" s="149"/>
      <c r="K14" s="149"/>
      <c r="L14" s="149"/>
      <c r="M14" s="149"/>
      <c r="N14" s="149"/>
      <c r="O14" s="149"/>
      <c r="P14" s="149"/>
      <c r="Q14" s="39"/>
      <c r="R14" s="35"/>
    </row>
    <row r="15" spans="2:18" ht="20.100000000000001" customHeight="1">
      <c r="B15" s="34"/>
      <c r="R15" s="35"/>
    </row>
    <row r="16" spans="2:18" ht="18.75" customHeight="1" thickBot="1">
      <c r="B16" s="36"/>
      <c r="C16" s="37"/>
      <c r="D16" s="37"/>
      <c r="E16" s="37"/>
      <c r="F16" s="37"/>
      <c r="G16" s="37"/>
      <c r="H16" s="37"/>
      <c r="I16" s="37"/>
      <c r="J16" s="37"/>
      <c r="K16" s="37"/>
      <c r="L16" s="37"/>
      <c r="M16" s="37"/>
      <c r="N16" s="37"/>
      <c r="O16" s="37"/>
      <c r="P16" s="37"/>
      <c r="Q16" s="37"/>
      <c r="R16" s="38"/>
    </row>
    <row r="17"/>
  </sheetData>
  <mergeCells count="5">
    <mergeCell ref="C3:Q3"/>
    <mergeCell ref="D8:P8"/>
    <mergeCell ref="D11:P11"/>
    <mergeCell ref="D14:P14"/>
    <mergeCell ref="C5:Q5"/>
  </mergeCells>
  <hyperlinks>
    <hyperlink ref="D8:P8" location="Instrucciones!A1" display="INSTRUCCIONES DE DILIGENCIAMIENTO" xr:uid="{00000000-0004-0000-0000-000000000000}"/>
    <hyperlink ref="D11:P11" location="Autodiagnóstico!A1" display="AUTODIAGNÓSTICO" xr:uid="{00000000-0004-0000-0000-000001000000}"/>
    <hyperlink ref="D14:P14" location="'Plan de Acción'!A1" display="PLAN DE ACCIÓN" xr:uid="{00000000-0004-0000-00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03"/>
  <sheetViews>
    <sheetView showGridLines="0" showZeros="0" topLeftCell="A3" zoomScale="90" zoomScaleNormal="90" workbookViewId="0"/>
  </sheetViews>
  <sheetFormatPr defaultColWidth="0" defaultRowHeight="14.25" customHeight="1" zeroHeight="1"/>
  <cols>
    <col min="1" max="1" width="1.7109375" style="1" customWidth="1"/>
    <col min="2" max="2" width="1.28515625" style="1" customWidth="1"/>
    <col min="3" max="12" width="11.42578125" style="1" customWidth="1"/>
    <col min="13" max="13" width="11.42578125" style="3" customWidth="1"/>
    <col min="14" max="19" width="11.42578125" style="1" customWidth="1"/>
    <col min="20" max="20" width="1.42578125" style="1" customWidth="1"/>
    <col min="21" max="21" width="3.85546875" style="1" customWidth="1"/>
    <col min="22" max="25" width="0" style="1" hidden="1" customWidth="1"/>
    <col min="26" max="16384" width="11.42578125" style="1" hidden="1"/>
  </cols>
  <sheetData>
    <row r="1" spans="2:25" ht="6" customHeight="1" thickBot="1">
      <c r="C1" s="2"/>
      <c r="L1" s="1" t="s">
        <v>5</v>
      </c>
    </row>
    <row r="2" spans="2:25" ht="92.25" customHeight="1">
      <c r="B2" s="10"/>
      <c r="C2" s="11"/>
      <c r="D2" s="5"/>
      <c r="E2" s="5"/>
      <c r="F2" s="5"/>
      <c r="G2" s="5"/>
      <c r="H2" s="5"/>
      <c r="I2" s="5"/>
      <c r="J2" s="5"/>
      <c r="K2" s="5"/>
      <c r="L2" s="5"/>
      <c r="M2" s="12"/>
      <c r="N2" s="5"/>
      <c r="O2" s="5"/>
      <c r="P2" s="5"/>
      <c r="Q2" s="5"/>
      <c r="R2" s="5"/>
      <c r="S2" s="5"/>
      <c r="T2" s="6"/>
    </row>
    <row r="3" spans="2:25" ht="27.95">
      <c r="B3" s="13"/>
      <c r="C3" s="154" t="s">
        <v>6</v>
      </c>
      <c r="D3" s="155"/>
      <c r="E3" s="155"/>
      <c r="F3" s="155"/>
      <c r="G3" s="155"/>
      <c r="H3" s="155"/>
      <c r="I3" s="155"/>
      <c r="J3" s="155"/>
      <c r="K3" s="155"/>
      <c r="L3" s="155"/>
      <c r="M3" s="155"/>
      <c r="N3" s="155"/>
      <c r="O3" s="155"/>
      <c r="P3" s="155"/>
      <c r="Q3" s="155"/>
      <c r="R3" s="155"/>
      <c r="S3" s="156"/>
      <c r="T3" s="14"/>
      <c r="U3" s="4"/>
      <c r="V3" s="4"/>
      <c r="W3" s="4"/>
      <c r="X3" s="4"/>
      <c r="Y3" s="4"/>
    </row>
    <row r="4" spans="2:25" ht="7.5" customHeight="1">
      <c r="B4" s="13"/>
      <c r="C4" s="2"/>
      <c r="T4" s="7"/>
    </row>
    <row r="5" spans="2:25" ht="23.25" customHeight="1">
      <c r="B5" s="13"/>
      <c r="C5" s="157" t="s">
        <v>2</v>
      </c>
      <c r="D5" s="157"/>
      <c r="E5" s="157"/>
      <c r="F5" s="157"/>
      <c r="G5" s="157"/>
      <c r="H5" s="157"/>
      <c r="I5" s="157"/>
      <c r="J5" s="157"/>
      <c r="K5" s="157"/>
      <c r="L5" s="157"/>
      <c r="M5" s="157"/>
      <c r="N5" s="157"/>
      <c r="O5" s="157"/>
      <c r="P5" s="157"/>
      <c r="Q5" s="157"/>
      <c r="R5" s="157"/>
      <c r="S5" s="157"/>
      <c r="T5" s="7"/>
    </row>
    <row r="6" spans="2:25" ht="15" customHeight="1">
      <c r="B6" s="13"/>
      <c r="C6" s="2"/>
      <c r="T6" s="7"/>
    </row>
    <row r="7" spans="2:25" ht="15" customHeight="1">
      <c r="B7" s="13"/>
      <c r="C7" s="158" t="s">
        <v>7</v>
      </c>
      <c r="D7" s="158"/>
      <c r="E7" s="158"/>
      <c r="F7" s="158"/>
      <c r="G7" s="158"/>
      <c r="H7" s="158"/>
      <c r="I7" s="158"/>
      <c r="J7" s="158"/>
      <c r="K7" s="158"/>
      <c r="L7" s="158"/>
      <c r="M7" s="158"/>
      <c r="N7" s="158"/>
      <c r="O7" s="158"/>
      <c r="P7" s="158"/>
      <c r="Q7" s="158"/>
      <c r="R7" s="158"/>
      <c r="S7" s="158"/>
      <c r="T7" s="7"/>
    </row>
    <row r="8" spans="2:25" ht="15" customHeight="1">
      <c r="B8" s="13"/>
      <c r="C8" s="158"/>
      <c r="D8" s="158"/>
      <c r="E8" s="158"/>
      <c r="F8" s="158"/>
      <c r="G8" s="158"/>
      <c r="H8" s="158"/>
      <c r="I8" s="158"/>
      <c r="J8" s="158"/>
      <c r="K8" s="158"/>
      <c r="L8" s="158"/>
      <c r="M8" s="158"/>
      <c r="N8" s="158"/>
      <c r="O8" s="158"/>
      <c r="P8" s="158"/>
      <c r="Q8" s="158"/>
      <c r="R8" s="158"/>
      <c r="S8" s="158"/>
      <c r="T8" s="7"/>
    </row>
    <row r="9" spans="2:25" ht="15" customHeight="1">
      <c r="B9" s="13"/>
      <c r="C9" s="158"/>
      <c r="D9" s="158"/>
      <c r="E9" s="158"/>
      <c r="F9" s="158"/>
      <c r="G9" s="158"/>
      <c r="H9" s="158"/>
      <c r="I9" s="158"/>
      <c r="J9" s="158"/>
      <c r="K9" s="158"/>
      <c r="L9" s="158"/>
      <c r="M9" s="158"/>
      <c r="N9" s="158"/>
      <c r="O9" s="158"/>
      <c r="P9" s="158"/>
      <c r="Q9" s="158"/>
      <c r="R9" s="158"/>
      <c r="S9" s="158"/>
      <c r="T9" s="7"/>
    </row>
    <row r="10" spans="2:25" ht="15" customHeight="1">
      <c r="B10" s="13"/>
      <c r="C10" s="158"/>
      <c r="D10" s="158"/>
      <c r="E10" s="158"/>
      <c r="F10" s="158"/>
      <c r="G10" s="158"/>
      <c r="H10" s="158"/>
      <c r="I10" s="158"/>
      <c r="J10" s="158"/>
      <c r="K10" s="158"/>
      <c r="L10" s="158"/>
      <c r="M10" s="158"/>
      <c r="N10" s="158"/>
      <c r="O10" s="158"/>
      <c r="P10" s="158"/>
      <c r="Q10" s="158"/>
      <c r="R10" s="158"/>
      <c r="S10" s="158"/>
      <c r="T10" s="7"/>
    </row>
    <row r="11" spans="2:25" ht="15" customHeight="1">
      <c r="B11" s="13"/>
      <c r="C11" s="46"/>
      <c r="T11" s="7"/>
    </row>
    <row r="12" spans="2:25" ht="15" customHeight="1">
      <c r="B12" s="13"/>
      <c r="C12" s="151" t="s">
        <v>8</v>
      </c>
      <c r="D12" s="151"/>
      <c r="E12" s="151"/>
      <c r="F12" s="151"/>
      <c r="G12" s="151"/>
      <c r="H12" s="151"/>
      <c r="I12" s="151"/>
      <c r="J12" s="151"/>
      <c r="K12" s="151"/>
      <c r="L12" s="151"/>
      <c r="M12" s="151"/>
      <c r="N12" s="151"/>
      <c r="O12" s="151"/>
      <c r="P12" s="151"/>
      <c r="Q12" s="151"/>
      <c r="R12" s="151"/>
      <c r="S12" s="151"/>
      <c r="T12" s="7"/>
    </row>
    <row r="13" spans="2:25" ht="15" customHeight="1">
      <c r="B13" s="13"/>
      <c r="C13" s="151"/>
      <c r="D13" s="151"/>
      <c r="E13" s="151"/>
      <c r="F13" s="151"/>
      <c r="G13" s="151"/>
      <c r="H13" s="151"/>
      <c r="I13" s="151"/>
      <c r="J13" s="151"/>
      <c r="K13" s="151"/>
      <c r="L13" s="151"/>
      <c r="M13" s="151"/>
      <c r="N13" s="151"/>
      <c r="O13" s="151"/>
      <c r="P13" s="151"/>
      <c r="Q13" s="151"/>
      <c r="R13" s="151"/>
      <c r="S13" s="151"/>
      <c r="T13" s="7"/>
    </row>
    <row r="14" spans="2:25" ht="15" customHeight="1">
      <c r="B14" s="13"/>
      <c r="C14" s="46"/>
      <c r="T14" s="7"/>
    </row>
    <row r="15" spans="2:25" ht="15" customHeight="1">
      <c r="B15" s="13"/>
      <c r="C15" s="47" t="s">
        <v>9</v>
      </c>
      <c r="T15" s="7"/>
    </row>
    <row r="16" spans="2:25" ht="14.25" customHeight="1">
      <c r="B16" s="13"/>
      <c r="C16" s="46"/>
      <c r="T16" s="7"/>
    </row>
    <row r="17" spans="2:20" ht="15" customHeight="1">
      <c r="B17" s="13"/>
      <c r="C17" s="1" t="s">
        <v>10</v>
      </c>
      <c r="D17" s="48"/>
      <c r="E17" s="48"/>
      <c r="F17" s="48"/>
      <c r="G17" s="52"/>
      <c r="H17" s="52"/>
      <c r="I17" s="52"/>
      <c r="J17" s="52"/>
      <c r="K17" s="52"/>
      <c r="L17" s="52"/>
      <c r="M17" s="52"/>
      <c r="N17" s="52"/>
      <c r="O17" s="52"/>
      <c r="P17" s="52"/>
      <c r="Q17" s="52"/>
      <c r="R17" s="52"/>
      <c r="S17" s="52"/>
      <c r="T17" s="7"/>
    </row>
    <row r="18" spans="2:20" ht="15" customHeight="1">
      <c r="B18" s="13"/>
      <c r="C18" s="48"/>
      <c r="D18" s="48"/>
      <c r="E18" s="48"/>
      <c r="F18" s="48"/>
      <c r="G18" s="52"/>
      <c r="H18" s="52"/>
      <c r="I18" s="52"/>
      <c r="J18" s="52"/>
      <c r="K18" s="52"/>
      <c r="L18" s="52"/>
      <c r="M18" s="52"/>
      <c r="N18" s="52"/>
      <c r="O18" s="52"/>
      <c r="P18" s="52"/>
      <c r="Q18" s="52"/>
      <c r="R18" s="52"/>
      <c r="S18" s="52"/>
      <c r="T18" s="7"/>
    </row>
    <row r="19" spans="2:20" ht="15" customHeight="1">
      <c r="B19" s="13"/>
      <c r="C19" s="49" t="s">
        <v>11</v>
      </c>
      <c r="D19" s="46" t="s">
        <v>12</v>
      </c>
      <c r="E19" s="48"/>
      <c r="F19" s="48"/>
      <c r="T19" s="7"/>
    </row>
    <row r="20" spans="2:20" ht="15" customHeight="1">
      <c r="B20" s="13"/>
      <c r="C20" s="49" t="s">
        <v>11</v>
      </c>
      <c r="D20" s="1" t="s">
        <v>13</v>
      </c>
      <c r="E20" s="48"/>
      <c r="F20" s="48"/>
      <c r="T20" s="7"/>
    </row>
    <row r="21" spans="2:20" ht="15" customHeight="1">
      <c r="B21" s="13"/>
      <c r="C21" s="49" t="s">
        <v>11</v>
      </c>
      <c r="D21" s="1" t="s">
        <v>14</v>
      </c>
      <c r="E21" s="48"/>
      <c r="F21" s="48"/>
      <c r="T21" s="7"/>
    </row>
    <row r="22" spans="2:20" ht="15" customHeight="1">
      <c r="B22" s="13"/>
      <c r="C22" s="49" t="s">
        <v>11</v>
      </c>
      <c r="D22" s="1" t="s">
        <v>15</v>
      </c>
      <c r="E22" s="48"/>
      <c r="F22" s="48"/>
      <c r="T22" s="7"/>
    </row>
    <row r="23" spans="2:20" ht="15" customHeight="1">
      <c r="B23" s="13"/>
      <c r="C23" s="49" t="s">
        <v>11</v>
      </c>
      <c r="D23" s="1" t="s">
        <v>16</v>
      </c>
      <c r="E23" s="48"/>
      <c r="F23" s="48"/>
      <c r="T23" s="7"/>
    </row>
    <row r="24" spans="2:20" ht="15" customHeight="1">
      <c r="B24" s="13"/>
      <c r="C24" s="49" t="s">
        <v>11</v>
      </c>
      <c r="D24" s="1" t="s">
        <v>17</v>
      </c>
      <c r="E24" s="48"/>
      <c r="F24" s="48"/>
      <c r="T24" s="7"/>
    </row>
    <row r="25" spans="2:20" ht="15" customHeight="1">
      <c r="B25" s="13"/>
      <c r="C25" s="49" t="s">
        <v>11</v>
      </c>
      <c r="D25" s="46" t="s">
        <v>18</v>
      </c>
      <c r="E25" s="48"/>
      <c r="F25" s="48"/>
      <c r="T25" s="7"/>
    </row>
    <row r="26" spans="2:20" ht="15" customHeight="1">
      <c r="B26" s="13"/>
      <c r="C26" s="49"/>
      <c r="E26" s="48"/>
      <c r="F26" s="48"/>
      <c r="T26" s="7"/>
    </row>
    <row r="27" spans="2:20" ht="15" customHeight="1">
      <c r="B27" s="13"/>
      <c r="C27" s="1" t="s">
        <v>19</v>
      </c>
      <c r="T27" s="7"/>
    </row>
    <row r="28" spans="2:20" ht="15" customHeight="1">
      <c r="B28" s="13"/>
      <c r="T28" s="7"/>
    </row>
    <row r="29" spans="2:20" ht="15" customHeight="1">
      <c r="B29" s="13"/>
      <c r="C29" s="1" t="s">
        <v>20</v>
      </c>
      <c r="T29" s="7"/>
    </row>
    <row r="30" spans="2:20" ht="15" customHeight="1">
      <c r="B30" s="13"/>
      <c r="T30" s="7"/>
    </row>
    <row r="31" spans="2:20" ht="15" customHeight="1">
      <c r="B31" s="13"/>
      <c r="C31" s="53" t="s">
        <v>21</v>
      </c>
      <c r="D31" s="53" t="s">
        <v>22</v>
      </c>
      <c r="E31" s="53" t="s">
        <v>23</v>
      </c>
      <c r="T31" s="7"/>
    </row>
    <row r="32" spans="2:20" ht="15" customHeight="1">
      <c r="B32" s="13"/>
      <c r="C32" s="40" t="s">
        <v>24</v>
      </c>
      <c r="D32" s="41">
        <v>1</v>
      </c>
      <c r="E32" s="54"/>
      <c r="T32" s="7"/>
    </row>
    <row r="33" spans="2:20" ht="15" customHeight="1">
      <c r="B33" s="13"/>
      <c r="C33" s="42" t="s">
        <v>25</v>
      </c>
      <c r="D33" s="43">
        <v>2</v>
      </c>
      <c r="E33" s="55"/>
      <c r="T33" s="7"/>
    </row>
    <row r="34" spans="2:20" ht="15" customHeight="1">
      <c r="B34" s="13"/>
      <c r="C34" s="42" t="s">
        <v>26</v>
      </c>
      <c r="D34" s="43">
        <v>3</v>
      </c>
      <c r="E34" s="56"/>
      <c r="T34" s="7"/>
    </row>
    <row r="35" spans="2:20" ht="15" customHeight="1">
      <c r="B35" s="13"/>
      <c r="C35" s="42" t="s">
        <v>27</v>
      </c>
      <c r="D35" s="43">
        <v>4</v>
      </c>
      <c r="E35" s="57"/>
      <c r="T35" s="7"/>
    </row>
    <row r="36" spans="2:20" ht="15" customHeight="1">
      <c r="B36" s="13"/>
      <c r="C36" s="44" t="s">
        <v>28</v>
      </c>
      <c r="D36" s="45">
        <v>5</v>
      </c>
      <c r="E36" s="58"/>
      <c r="T36" s="7"/>
    </row>
    <row r="37" spans="2:20" ht="15" customHeight="1">
      <c r="B37" s="13"/>
      <c r="T37" s="7"/>
    </row>
    <row r="38" spans="2:20" ht="15" customHeight="1">
      <c r="B38" s="13"/>
      <c r="C38" s="151" t="s">
        <v>29</v>
      </c>
      <c r="D38" s="151"/>
      <c r="E38" s="151"/>
      <c r="F38" s="151"/>
      <c r="G38" s="151"/>
      <c r="H38" s="151"/>
      <c r="I38" s="151"/>
      <c r="J38" s="151"/>
      <c r="K38" s="151"/>
      <c r="L38" s="151"/>
      <c r="M38" s="151"/>
      <c r="N38" s="151"/>
      <c r="O38" s="151"/>
      <c r="P38" s="151"/>
      <c r="Q38" s="151"/>
      <c r="R38" s="151"/>
      <c r="S38" s="151"/>
      <c r="T38" s="7"/>
    </row>
    <row r="39" spans="2:20" ht="15" customHeight="1">
      <c r="B39" s="13"/>
      <c r="C39" s="151"/>
      <c r="D39" s="151"/>
      <c r="E39" s="151"/>
      <c r="F39" s="151"/>
      <c r="G39" s="151"/>
      <c r="H39" s="151"/>
      <c r="I39" s="151"/>
      <c r="J39" s="151"/>
      <c r="K39" s="151"/>
      <c r="L39" s="151"/>
      <c r="M39" s="151"/>
      <c r="N39" s="151"/>
      <c r="O39" s="151"/>
      <c r="P39" s="151"/>
      <c r="Q39" s="151"/>
      <c r="R39" s="151"/>
      <c r="S39" s="151"/>
      <c r="T39" s="7"/>
    </row>
    <row r="40" spans="2:20" ht="15" customHeight="1">
      <c r="B40" s="13"/>
      <c r="T40" s="7"/>
    </row>
    <row r="41" spans="2:20" ht="15" customHeight="1">
      <c r="B41" s="13"/>
      <c r="C41" s="59" t="s">
        <v>30</v>
      </c>
      <c r="M41" s="1"/>
      <c r="T41" s="7"/>
    </row>
    <row r="42" spans="2:20" ht="15" customHeight="1">
      <c r="B42" s="13"/>
      <c r="M42" s="1"/>
      <c r="T42" s="7"/>
    </row>
    <row r="43" spans="2:20" ht="15" customHeight="1">
      <c r="B43" s="13"/>
      <c r="C43" s="153" t="s">
        <v>31</v>
      </c>
      <c r="D43" s="153"/>
      <c r="E43" s="153"/>
      <c r="F43" s="153"/>
      <c r="G43" s="153"/>
      <c r="H43" s="153"/>
      <c r="I43" s="153"/>
      <c r="J43" s="153"/>
      <c r="K43" s="153"/>
      <c r="L43" s="153"/>
      <c r="M43" s="153"/>
      <c r="N43" s="153"/>
      <c r="O43" s="153"/>
      <c r="P43" s="153"/>
      <c r="Q43" s="153"/>
      <c r="R43" s="153"/>
      <c r="S43" s="153"/>
      <c r="T43" s="7"/>
    </row>
    <row r="44" spans="2:20" ht="15" customHeight="1">
      <c r="B44" s="13"/>
      <c r="C44" s="153"/>
      <c r="D44" s="153"/>
      <c r="E44" s="153"/>
      <c r="F44" s="153"/>
      <c r="G44" s="153"/>
      <c r="H44" s="153"/>
      <c r="I44" s="153"/>
      <c r="J44" s="153"/>
      <c r="K44" s="153"/>
      <c r="L44" s="153"/>
      <c r="M44" s="153"/>
      <c r="N44" s="153"/>
      <c r="O44" s="153"/>
      <c r="P44" s="153"/>
      <c r="Q44" s="153"/>
      <c r="R44" s="153"/>
      <c r="S44" s="153"/>
      <c r="T44" s="7"/>
    </row>
    <row r="45" spans="2:20" ht="15" customHeight="1">
      <c r="B45" s="13"/>
      <c r="C45" s="153"/>
      <c r="D45" s="153"/>
      <c r="E45" s="153"/>
      <c r="F45" s="153"/>
      <c r="G45" s="153"/>
      <c r="H45" s="153"/>
      <c r="I45" s="153"/>
      <c r="J45" s="153"/>
      <c r="K45" s="153"/>
      <c r="L45" s="153"/>
      <c r="M45" s="153"/>
      <c r="N45" s="153"/>
      <c r="O45" s="153"/>
      <c r="P45" s="153"/>
      <c r="Q45" s="153"/>
      <c r="R45" s="153"/>
      <c r="S45" s="153"/>
      <c r="T45" s="7"/>
    </row>
    <row r="46" spans="2:20" ht="15" customHeight="1">
      <c r="B46" s="13"/>
      <c r="M46" s="1"/>
      <c r="T46" s="7"/>
    </row>
    <row r="47" spans="2:20" ht="15" customHeight="1">
      <c r="B47" s="13"/>
      <c r="C47" s="151" t="s">
        <v>32</v>
      </c>
      <c r="D47" s="151"/>
      <c r="E47" s="151"/>
      <c r="F47" s="151"/>
      <c r="G47" s="151"/>
      <c r="H47" s="151"/>
      <c r="I47" s="151"/>
      <c r="J47" s="151"/>
      <c r="K47" s="151"/>
      <c r="L47" s="151"/>
      <c r="M47" s="151"/>
      <c r="N47" s="151"/>
      <c r="O47" s="151"/>
      <c r="P47" s="151"/>
      <c r="Q47" s="151"/>
      <c r="R47" s="151"/>
      <c r="S47" s="151"/>
      <c r="T47" s="7"/>
    </row>
    <row r="48" spans="2:20" ht="15" customHeight="1">
      <c r="B48" s="13"/>
      <c r="C48" s="151"/>
      <c r="D48" s="151"/>
      <c r="E48" s="151"/>
      <c r="F48" s="151"/>
      <c r="G48" s="151"/>
      <c r="H48" s="151"/>
      <c r="I48" s="151"/>
      <c r="J48" s="151"/>
      <c r="K48" s="151"/>
      <c r="L48" s="151"/>
      <c r="M48" s="151"/>
      <c r="N48" s="151"/>
      <c r="O48" s="151"/>
      <c r="P48" s="151"/>
      <c r="Q48" s="151"/>
      <c r="R48" s="151"/>
      <c r="S48" s="151"/>
      <c r="T48" s="7"/>
    </row>
    <row r="49" spans="2:20" ht="15" customHeight="1">
      <c r="B49" s="13"/>
      <c r="T49" s="7"/>
    </row>
    <row r="50" spans="2:20" ht="15" customHeight="1">
      <c r="B50" s="13"/>
      <c r="C50" s="1" t="s">
        <v>33</v>
      </c>
      <c r="T50" s="7"/>
    </row>
    <row r="51" spans="2:20" ht="15" customHeight="1">
      <c r="B51" s="13"/>
      <c r="T51" s="7"/>
    </row>
    <row r="52" spans="2:20" ht="15" customHeight="1">
      <c r="B52" s="13"/>
      <c r="C52" s="46"/>
      <c r="T52" s="7"/>
    </row>
    <row r="53" spans="2:20" ht="15" customHeight="1">
      <c r="B53" s="13"/>
      <c r="C53" s="47" t="s">
        <v>34</v>
      </c>
      <c r="T53" s="7"/>
    </row>
    <row r="54" spans="2:20" ht="15" customHeight="1">
      <c r="B54" s="13"/>
      <c r="C54" s="46"/>
      <c r="T54" s="7"/>
    </row>
    <row r="55" spans="2:20" ht="15" customHeight="1">
      <c r="B55" s="13"/>
      <c r="C55" s="151" t="s">
        <v>35</v>
      </c>
      <c r="D55" s="151"/>
      <c r="E55" s="151"/>
      <c r="F55" s="151"/>
      <c r="G55" s="151"/>
      <c r="H55" s="151"/>
      <c r="I55" s="151"/>
      <c r="J55" s="151"/>
      <c r="K55" s="151"/>
      <c r="L55" s="151"/>
      <c r="M55" s="151"/>
      <c r="N55" s="151"/>
      <c r="O55" s="151"/>
      <c r="P55" s="151"/>
      <c r="Q55" s="151"/>
      <c r="R55" s="151"/>
      <c r="S55" s="151"/>
      <c r="T55" s="7"/>
    </row>
    <row r="56" spans="2:20" ht="15" customHeight="1">
      <c r="B56" s="13"/>
      <c r="T56" s="7"/>
    </row>
    <row r="57" spans="2:20" ht="15" customHeight="1">
      <c r="B57" s="13"/>
      <c r="C57" s="151" t="s">
        <v>36</v>
      </c>
      <c r="D57" s="151"/>
      <c r="E57" s="151"/>
      <c r="F57" s="151"/>
      <c r="G57" s="151"/>
      <c r="H57" s="151"/>
      <c r="I57" s="151"/>
      <c r="J57" s="151"/>
      <c r="K57" s="151"/>
      <c r="L57" s="151"/>
      <c r="M57" s="151"/>
      <c r="N57" s="151"/>
      <c r="O57" s="151"/>
      <c r="P57" s="151"/>
      <c r="Q57" s="151"/>
      <c r="R57" s="151"/>
      <c r="S57" s="151"/>
      <c r="T57" s="7"/>
    </row>
    <row r="58" spans="2:20" ht="15" customHeight="1">
      <c r="B58" s="13"/>
      <c r="C58" s="151"/>
      <c r="D58" s="151"/>
      <c r="E58" s="151"/>
      <c r="F58" s="151"/>
      <c r="G58" s="151"/>
      <c r="H58" s="151"/>
      <c r="I58" s="151"/>
      <c r="J58" s="151"/>
      <c r="K58" s="151"/>
      <c r="L58" s="151"/>
      <c r="M58" s="151"/>
      <c r="N58" s="151"/>
      <c r="O58" s="151"/>
      <c r="P58" s="151"/>
      <c r="Q58" s="151"/>
      <c r="R58" s="151"/>
      <c r="S58" s="151"/>
      <c r="T58" s="7"/>
    </row>
    <row r="59" spans="2:20" ht="15" customHeight="1">
      <c r="B59" s="13"/>
      <c r="T59" s="7"/>
    </row>
    <row r="60" spans="2:20" ht="15" customHeight="1">
      <c r="B60" s="13"/>
      <c r="C60" s="1" t="s">
        <v>37</v>
      </c>
      <c r="T60" s="7"/>
    </row>
    <row r="61" spans="2:20" ht="15" customHeight="1">
      <c r="B61" s="13"/>
      <c r="T61" s="7"/>
    </row>
    <row r="62" spans="2:20" ht="15" customHeight="1">
      <c r="B62" s="13"/>
      <c r="C62" s="151" t="s">
        <v>38</v>
      </c>
      <c r="D62" s="151"/>
      <c r="E62" s="151"/>
      <c r="F62" s="151"/>
      <c r="G62" s="151"/>
      <c r="H62" s="151"/>
      <c r="I62" s="151"/>
      <c r="J62" s="151"/>
      <c r="K62" s="151"/>
      <c r="L62" s="151"/>
      <c r="M62" s="151"/>
      <c r="N62" s="151"/>
      <c r="O62" s="151"/>
      <c r="P62" s="151"/>
      <c r="Q62" s="151"/>
      <c r="R62" s="151"/>
      <c r="S62" s="151"/>
      <c r="T62" s="7"/>
    </row>
    <row r="63" spans="2:20" ht="15" customHeight="1">
      <c r="B63" s="13"/>
      <c r="C63" s="151"/>
      <c r="D63" s="151"/>
      <c r="E63" s="151"/>
      <c r="F63" s="151"/>
      <c r="G63" s="151"/>
      <c r="H63" s="151"/>
      <c r="I63" s="151"/>
      <c r="J63" s="151"/>
      <c r="K63" s="151"/>
      <c r="L63" s="151"/>
      <c r="M63" s="151"/>
      <c r="N63" s="151"/>
      <c r="O63" s="151"/>
      <c r="P63" s="151"/>
      <c r="Q63" s="151"/>
      <c r="R63" s="151"/>
      <c r="S63" s="151"/>
      <c r="T63" s="7"/>
    </row>
    <row r="64" spans="2:20" ht="15" customHeight="1">
      <c r="B64" s="13"/>
      <c r="T64" s="7"/>
    </row>
    <row r="65" spans="2:20" ht="15" customHeight="1">
      <c r="B65" s="13"/>
      <c r="C65" s="151" t="s">
        <v>39</v>
      </c>
      <c r="D65" s="151"/>
      <c r="E65" s="151"/>
      <c r="F65" s="151"/>
      <c r="G65" s="151"/>
      <c r="H65" s="151"/>
      <c r="I65" s="151"/>
      <c r="J65" s="151"/>
      <c r="K65" s="151"/>
      <c r="L65" s="151"/>
      <c r="M65" s="151"/>
      <c r="N65" s="151"/>
      <c r="O65" s="151"/>
      <c r="P65" s="151"/>
      <c r="Q65" s="151"/>
      <c r="R65" s="151"/>
      <c r="S65" s="151"/>
      <c r="T65" s="7"/>
    </row>
    <row r="66" spans="2:20" ht="15" customHeight="1">
      <c r="B66" s="13"/>
      <c r="C66" s="151"/>
      <c r="D66" s="151"/>
      <c r="E66" s="151"/>
      <c r="F66" s="151"/>
      <c r="G66" s="151"/>
      <c r="H66" s="151"/>
      <c r="I66" s="151"/>
      <c r="J66" s="151"/>
      <c r="K66" s="151"/>
      <c r="L66" s="151"/>
      <c r="M66" s="151"/>
      <c r="N66" s="151"/>
      <c r="O66" s="151"/>
      <c r="P66" s="151"/>
      <c r="Q66" s="151"/>
      <c r="R66" s="151"/>
      <c r="S66" s="151"/>
      <c r="T66" s="7"/>
    </row>
    <row r="67" spans="2:20" ht="15" customHeight="1">
      <c r="B67" s="13"/>
      <c r="C67" s="30"/>
      <c r="D67" s="30"/>
      <c r="E67" s="30"/>
      <c r="F67" s="30"/>
      <c r="G67" s="30"/>
      <c r="H67" s="30"/>
      <c r="I67" s="30"/>
      <c r="J67" s="30"/>
      <c r="K67" s="30"/>
      <c r="L67" s="30"/>
      <c r="M67" s="30"/>
      <c r="N67" s="30"/>
      <c r="O67" s="30"/>
      <c r="P67" s="30"/>
      <c r="Q67" s="30"/>
      <c r="R67" s="30"/>
      <c r="S67" s="30"/>
      <c r="T67" s="7"/>
    </row>
    <row r="68" spans="2:20" ht="15" customHeight="1">
      <c r="B68" s="13"/>
      <c r="C68" s="46"/>
      <c r="T68" s="7"/>
    </row>
    <row r="69" spans="2:20" ht="15" customHeight="1">
      <c r="B69" s="13"/>
      <c r="C69" s="47" t="s">
        <v>40</v>
      </c>
      <c r="T69" s="7"/>
    </row>
    <row r="70" spans="2:20" ht="15.75" customHeight="1">
      <c r="B70" s="13"/>
      <c r="C70" s="46"/>
      <c r="T70" s="7"/>
    </row>
    <row r="71" spans="2:20" ht="15" customHeight="1">
      <c r="B71" s="13"/>
      <c r="C71" s="1" t="s">
        <v>41</v>
      </c>
      <c r="T71" s="7"/>
    </row>
    <row r="72" spans="2:20" ht="15" customHeight="1">
      <c r="B72" s="13"/>
      <c r="T72" s="7"/>
    </row>
    <row r="73" spans="2:20" ht="15" customHeight="1">
      <c r="B73" s="13"/>
      <c r="C73" s="1" t="s">
        <v>42</v>
      </c>
      <c r="T73" s="7"/>
    </row>
    <row r="74" spans="2:20" ht="15" customHeight="1">
      <c r="B74" s="13"/>
      <c r="T74" s="7"/>
    </row>
    <row r="75" spans="2:20" ht="15" customHeight="1">
      <c r="B75" s="13"/>
      <c r="C75" s="1" t="s">
        <v>43</v>
      </c>
      <c r="T75" s="7"/>
    </row>
    <row r="76" spans="2:20" ht="15" customHeight="1">
      <c r="B76" s="13"/>
      <c r="T76" s="7"/>
    </row>
    <row r="77" spans="2:20" ht="15" customHeight="1">
      <c r="B77" s="13"/>
      <c r="C77" s="49" t="s">
        <v>11</v>
      </c>
      <c r="D77" s="1" t="s">
        <v>44</v>
      </c>
      <c r="T77" s="7"/>
    </row>
    <row r="78" spans="2:20" ht="15" customHeight="1">
      <c r="B78" s="13"/>
      <c r="C78" s="49" t="s">
        <v>11</v>
      </c>
      <c r="D78" s="1" t="s">
        <v>45</v>
      </c>
      <c r="T78" s="7"/>
    </row>
    <row r="79" spans="2:20" ht="15" customHeight="1">
      <c r="B79" s="13"/>
      <c r="C79" s="49" t="s">
        <v>11</v>
      </c>
      <c r="D79" s="1" t="s">
        <v>46</v>
      </c>
      <c r="T79" s="7"/>
    </row>
    <row r="80" spans="2:20" ht="15" customHeight="1">
      <c r="B80" s="13"/>
      <c r="C80" s="49" t="s">
        <v>11</v>
      </c>
      <c r="D80" s="1" t="s">
        <v>47</v>
      </c>
      <c r="T80" s="7"/>
    </row>
    <row r="81" spans="2:20" ht="15" customHeight="1">
      <c r="B81" s="13"/>
      <c r="C81" s="46"/>
      <c r="T81" s="7"/>
    </row>
    <row r="82" spans="2:20" ht="15" customHeight="1">
      <c r="B82" s="13"/>
      <c r="C82" s="1" t="s">
        <v>48</v>
      </c>
      <c r="T82" s="7"/>
    </row>
    <row r="83" spans="2:20" ht="15" customHeight="1">
      <c r="B83" s="13"/>
      <c r="T83" s="7"/>
    </row>
    <row r="84" spans="2:20" ht="15" customHeight="1">
      <c r="B84" s="13"/>
      <c r="C84" s="49" t="s">
        <v>11</v>
      </c>
      <c r="D84" s="1" t="s">
        <v>49</v>
      </c>
      <c r="T84" s="7"/>
    </row>
    <row r="85" spans="2:20" ht="15" customHeight="1">
      <c r="B85" s="13"/>
      <c r="C85" s="49" t="s">
        <v>11</v>
      </c>
      <c r="D85" s="1" t="s">
        <v>50</v>
      </c>
      <c r="T85" s="7"/>
    </row>
    <row r="86" spans="2:20" ht="15" customHeight="1">
      <c r="B86" s="13"/>
      <c r="C86" s="49" t="s">
        <v>11</v>
      </c>
      <c r="D86" s="1" t="s">
        <v>51</v>
      </c>
      <c r="T86" s="7"/>
    </row>
    <row r="87" spans="2:20" ht="15" customHeight="1">
      <c r="B87" s="13"/>
      <c r="T87" s="7"/>
    </row>
    <row r="88" spans="2:20" ht="15" customHeight="1">
      <c r="B88" s="13"/>
      <c r="C88" s="151" t="s">
        <v>52</v>
      </c>
      <c r="D88" s="152"/>
      <c r="E88" s="152"/>
      <c r="F88" s="152"/>
      <c r="G88" s="152"/>
      <c r="H88" s="152"/>
      <c r="I88" s="152"/>
      <c r="J88" s="152"/>
      <c r="K88" s="152"/>
      <c r="L88" s="152"/>
      <c r="M88" s="152"/>
      <c r="N88" s="152"/>
      <c r="O88" s="152"/>
      <c r="P88" s="152"/>
      <c r="Q88" s="152"/>
      <c r="R88" s="152"/>
      <c r="S88" s="152"/>
      <c r="T88" s="7"/>
    </row>
    <row r="89" spans="2:20" ht="15" customHeight="1">
      <c r="B89" s="13"/>
      <c r="C89" s="152"/>
      <c r="D89" s="152"/>
      <c r="E89" s="152"/>
      <c r="F89" s="152"/>
      <c r="G89" s="152"/>
      <c r="H89" s="152"/>
      <c r="I89" s="152"/>
      <c r="J89" s="152"/>
      <c r="K89" s="152"/>
      <c r="L89" s="152"/>
      <c r="M89" s="152"/>
      <c r="N89" s="152"/>
      <c r="O89" s="152"/>
      <c r="P89" s="152"/>
      <c r="Q89" s="152"/>
      <c r="R89" s="152"/>
      <c r="S89" s="152"/>
      <c r="T89" s="7"/>
    </row>
    <row r="90" spans="2:20" ht="15" customHeight="1">
      <c r="B90" s="13"/>
      <c r="C90" s="49"/>
      <c r="T90" s="7"/>
    </row>
    <row r="91" spans="2:20" ht="15" customHeight="1" thickBot="1">
      <c r="B91" s="15"/>
      <c r="C91" s="8"/>
      <c r="D91" s="8"/>
      <c r="E91" s="8"/>
      <c r="F91" s="8"/>
      <c r="G91" s="8"/>
      <c r="H91" s="8"/>
      <c r="I91" s="8"/>
      <c r="J91" s="8"/>
      <c r="K91" s="8"/>
      <c r="L91" s="8"/>
      <c r="M91" s="60"/>
      <c r="N91" s="8"/>
      <c r="O91" s="8"/>
      <c r="P91" s="8"/>
      <c r="Q91" s="8"/>
      <c r="R91" s="8"/>
      <c r="S91" s="8"/>
      <c r="T91" s="9"/>
    </row>
    <row r="92" spans="2:20" ht="14.1"/>
    <row r="93" spans="2:20" ht="14.1"/>
    <row r="94" spans="2:20" ht="14.1"/>
    <row r="95" spans="2:20" ht="14.1"/>
    <row r="96" spans="2:20" ht="14.1"/>
    <row r="97" spans="11:12" ht="14.1"/>
    <row r="98" spans="11:12" ht="14.1"/>
    <row r="99" spans="11:12" ht="18">
      <c r="K99" s="150" t="s">
        <v>53</v>
      </c>
      <c r="L99" s="150"/>
    </row>
    <row r="100" spans="11:12" ht="14.1"/>
    <row r="101" spans="11:12" ht="14.1" hidden="1"/>
    <row r="102" spans="11:12" ht="14.1" hidden="1"/>
    <row r="103" spans="11:12" ht="14.1" hidden="1"/>
  </sheetData>
  <mergeCells count="13">
    <mergeCell ref="C43:S45"/>
    <mergeCell ref="C3:S3"/>
    <mergeCell ref="C5:S5"/>
    <mergeCell ref="C7:S10"/>
    <mergeCell ref="C12:S13"/>
    <mergeCell ref="C38:S39"/>
    <mergeCell ref="K99:L99"/>
    <mergeCell ref="C47:S48"/>
    <mergeCell ref="C55:S55"/>
    <mergeCell ref="C57:S58"/>
    <mergeCell ref="C62:S63"/>
    <mergeCell ref="C65:S66"/>
    <mergeCell ref="C88:S89"/>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80"/>
  <sheetViews>
    <sheetView showGridLines="0" showZeros="0" tabSelected="1" topLeftCell="C1" zoomScale="75" zoomScaleNormal="169" zoomScalePageLayoutView="125" workbookViewId="0">
      <selection activeCell="G26" sqref="G26"/>
    </sheetView>
  </sheetViews>
  <sheetFormatPr defaultColWidth="0" defaultRowHeight="14.1" zeroHeight="1"/>
  <cols>
    <col min="1" max="1" width="1.7109375" style="61" customWidth="1"/>
    <col min="2" max="2" width="1.28515625" style="61" customWidth="1"/>
    <col min="3" max="3" width="23.7109375" style="61" customWidth="1"/>
    <col min="4" max="4" width="18.42578125" style="61" customWidth="1"/>
    <col min="5" max="5" width="25.7109375" style="61" customWidth="1"/>
    <col min="6" max="6" width="18.7109375" style="61" customWidth="1"/>
    <col min="7" max="7" width="60.7109375" style="61" customWidth="1"/>
    <col min="8" max="8" width="17.7109375" style="61" customWidth="1"/>
    <col min="9" max="9" width="28.42578125" style="88" customWidth="1"/>
    <col min="10" max="10" width="1.140625" style="61" customWidth="1"/>
    <col min="11" max="11" width="4.42578125" style="61" customWidth="1"/>
    <col min="12" max="12" width="11.42578125" style="61" customWidth="1"/>
    <col min="13" max="13" width="6" style="61" customWidth="1"/>
    <col min="14" max="16" width="0" style="61" hidden="1" customWidth="1"/>
    <col min="17" max="16384" width="11.42578125" style="61" hidden="1"/>
  </cols>
  <sheetData>
    <row r="1" spans="2:14" ht="7.5" customHeight="1" thickBot="1">
      <c r="B1" s="1"/>
      <c r="C1" s="2"/>
      <c r="D1" s="1"/>
      <c r="E1" s="1"/>
      <c r="F1" s="1"/>
      <c r="G1" s="1" t="s">
        <v>5</v>
      </c>
      <c r="H1" s="1"/>
      <c r="I1" s="94"/>
      <c r="J1" s="1"/>
      <c r="K1" s="1"/>
      <c r="L1" s="1"/>
      <c r="M1" s="1"/>
      <c r="N1" s="1"/>
    </row>
    <row r="2" spans="2:14" ht="93" customHeight="1">
      <c r="B2" s="10"/>
      <c r="C2" s="11"/>
      <c r="D2" s="5"/>
      <c r="E2" s="5"/>
      <c r="F2" s="5"/>
      <c r="G2" s="5"/>
      <c r="H2" s="5"/>
      <c r="I2" s="95"/>
      <c r="J2" s="6"/>
      <c r="K2" s="1"/>
      <c r="L2" s="1"/>
      <c r="M2" s="1"/>
      <c r="N2" s="1"/>
    </row>
    <row r="3" spans="2:14" ht="29.25" customHeight="1">
      <c r="B3" s="13"/>
      <c r="C3" s="154" t="s">
        <v>54</v>
      </c>
      <c r="D3" s="155"/>
      <c r="E3" s="155"/>
      <c r="F3" s="155"/>
      <c r="G3" s="155"/>
      <c r="H3" s="155"/>
      <c r="I3" s="155"/>
      <c r="J3" s="14"/>
      <c r="K3" s="4"/>
      <c r="L3" s="4"/>
      <c r="M3" s="4"/>
      <c r="N3" s="4"/>
    </row>
    <row r="4" spans="2:14" ht="6" customHeight="1" thickBot="1">
      <c r="B4" s="13"/>
      <c r="C4" s="2"/>
      <c r="D4" s="1"/>
      <c r="E4" s="1"/>
      <c r="F4" s="1"/>
      <c r="G4" s="1"/>
      <c r="H4" s="1"/>
      <c r="I4" s="94"/>
      <c r="J4" s="7"/>
      <c r="K4" s="1"/>
      <c r="L4" s="1"/>
      <c r="M4" s="1"/>
      <c r="N4" s="1"/>
    </row>
    <row r="5" spans="2:14" ht="27.75" customHeight="1">
      <c r="B5" s="13"/>
      <c r="C5" s="177" t="s">
        <v>55</v>
      </c>
      <c r="D5" s="178"/>
      <c r="E5" s="178"/>
      <c r="F5" s="178"/>
      <c r="G5" s="177" t="s">
        <v>56</v>
      </c>
      <c r="H5" s="181"/>
      <c r="I5" s="182"/>
      <c r="J5" s="7"/>
      <c r="K5" s="1"/>
      <c r="L5" s="1"/>
      <c r="M5" s="1"/>
      <c r="N5" s="1"/>
    </row>
    <row r="6" spans="2:14" ht="28.5" customHeight="1" thickBot="1">
      <c r="B6" s="13"/>
      <c r="C6" s="179"/>
      <c r="D6" s="180"/>
      <c r="E6" s="180"/>
      <c r="F6" s="180"/>
      <c r="G6" s="183">
        <f>IF(SUM(H10:H62)=0,"",AVERAGE(H10:H62))</f>
        <v>64.471698113207552</v>
      </c>
      <c r="H6" s="184"/>
      <c r="I6" s="185"/>
      <c r="J6" s="7"/>
      <c r="K6" s="1"/>
      <c r="L6" s="1"/>
      <c r="M6" s="1"/>
      <c r="N6" s="1"/>
    </row>
    <row r="7" spans="2:14" ht="9.75" customHeight="1" thickBot="1">
      <c r="B7" s="13"/>
      <c r="C7" s="2"/>
      <c r="D7" s="1"/>
      <c r="E7" s="1"/>
      <c r="F7" s="1"/>
      <c r="G7" s="1"/>
      <c r="H7" s="1"/>
      <c r="I7" s="94"/>
      <c r="J7" s="7"/>
      <c r="K7" s="1"/>
      <c r="L7" s="1"/>
      <c r="M7" s="1"/>
      <c r="N7" s="1"/>
    </row>
    <row r="8" spans="2:14" ht="26.1" customHeight="1">
      <c r="B8" s="13"/>
      <c r="C8" s="173" t="s">
        <v>57</v>
      </c>
      <c r="D8" s="169" t="s">
        <v>58</v>
      </c>
      <c r="E8" s="175" t="s">
        <v>59</v>
      </c>
      <c r="F8" s="169" t="s">
        <v>58</v>
      </c>
      <c r="G8" s="169" t="s">
        <v>60</v>
      </c>
      <c r="H8" s="169" t="s">
        <v>61</v>
      </c>
      <c r="I8" s="171" t="s">
        <v>62</v>
      </c>
      <c r="J8" s="7"/>
      <c r="K8" s="96"/>
      <c r="L8" s="1"/>
      <c r="M8" s="1"/>
      <c r="N8" s="1"/>
    </row>
    <row r="9" spans="2:14" ht="42.95" customHeight="1" thickBot="1">
      <c r="B9" s="13"/>
      <c r="C9" s="174"/>
      <c r="D9" s="170"/>
      <c r="E9" s="176"/>
      <c r="F9" s="170"/>
      <c r="G9" s="170"/>
      <c r="H9" s="170"/>
      <c r="I9" s="172"/>
      <c r="J9" s="7"/>
      <c r="K9" s="96"/>
      <c r="L9" s="1"/>
      <c r="M9" s="1"/>
      <c r="N9" s="1"/>
    </row>
    <row r="10" spans="2:14" ht="74.25" customHeight="1">
      <c r="B10" s="13"/>
      <c r="C10" s="160" t="s">
        <v>63</v>
      </c>
      <c r="D10" s="159">
        <f>IF(SUM(H10:H62)=0,"",AVERAGE(H10:H62))</f>
        <v>64.471698113207552</v>
      </c>
      <c r="E10" s="161" t="s">
        <v>64</v>
      </c>
      <c r="F10" s="162">
        <f>IF(SUM(H10:H12)=0,"",AVERAGE(H10:H12))</f>
        <v>83.333333333333329</v>
      </c>
      <c r="G10" s="97" t="s">
        <v>65</v>
      </c>
      <c r="H10" s="62">
        <v>50</v>
      </c>
      <c r="I10" s="89" t="s">
        <v>66</v>
      </c>
      <c r="J10" s="7"/>
      <c r="K10" s="1"/>
      <c r="L10" s="1"/>
      <c r="M10" s="1"/>
      <c r="N10" s="1"/>
    </row>
    <row r="11" spans="2:14" ht="50.1" customHeight="1">
      <c r="B11" s="13"/>
      <c r="C11" s="160"/>
      <c r="D11" s="159"/>
      <c r="E11" s="161"/>
      <c r="F11" s="162"/>
      <c r="G11" s="86" t="s">
        <v>67</v>
      </c>
      <c r="H11" s="64">
        <v>100</v>
      </c>
      <c r="I11" s="91" t="s">
        <v>68</v>
      </c>
      <c r="J11" s="7"/>
      <c r="K11" s="1"/>
      <c r="L11" s="63" t="s">
        <v>53</v>
      </c>
      <c r="M11" s="1"/>
      <c r="N11" s="1"/>
    </row>
    <row r="12" spans="2:14" ht="50.1" customHeight="1">
      <c r="B12" s="13"/>
      <c r="C12" s="160"/>
      <c r="D12" s="159"/>
      <c r="E12" s="161"/>
      <c r="F12" s="162"/>
      <c r="G12" s="98" t="s">
        <v>69</v>
      </c>
      <c r="H12" s="65">
        <v>100</v>
      </c>
      <c r="I12" s="91" t="s">
        <v>68</v>
      </c>
      <c r="J12" s="7"/>
      <c r="K12" s="1"/>
      <c r="L12" s="63"/>
      <c r="M12" s="1"/>
      <c r="N12" s="1"/>
    </row>
    <row r="13" spans="2:14" ht="50.1" customHeight="1">
      <c r="B13" s="13"/>
      <c r="C13" s="160"/>
      <c r="D13" s="159"/>
      <c r="E13" s="161" t="s">
        <v>70</v>
      </c>
      <c r="F13" s="162">
        <f>IF(SUM(H13:H16)=0,"",AVERAGE(H13:H16))</f>
        <v>75</v>
      </c>
      <c r="G13" s="97" t="s">
        <v>71</v>
      </c>
      <c r="H13" s="62">
        <v>100</v>
      </c>
      <c r="I13" s="89" t="s">
        <v>72</v>
      </c>
      <c r="J13" s="7"/>
      <c r="K13" s="1"/>
      <c r="L13" s="1"/>
      <c r="M13" s="1"/>
      <c r="N13" s="1"/>
    </row>
    <row r="14" spans="2:14" ht="50.1" customHeight="1">
      <c r="B14" s="13"/>
      <c r="C14" s="160"/>
      <c r="D14" s="159"/>
      <c r="E14" s="161"/>
      <c r="F14" s="162"/>
      <c r="G14" s="86" t="s">
        <v>73</v>
      </c>
      <c r="H14" s="64">
        <v>30</v>
      </c>
      <c r="I14" s="90" t="s">
        <v>74</v>
      </c>
      <c r="J14" s="7"/>
      <c r="K14" s="1"/>
      <c r="L14" s="1"/>
      <c r="M14" s="1"/>
      <c r="N14" s="1"/>
    </row>
    <row r="15" spans="2:14" ht="50.1" customHeight="1">
      <c r="B15" s="13"/>
      <c r="C15" s="160"/>
      <c r="D15" s="159"/>
      <c r="E15" s="161"/>
      <c r="F15" s="162"/>
      <c r="G15" s="86" t="s">
        <v>75</v>
      </c>
      <c r="H15" s="64">
        <v>70</v>
      </c>
      <c r="I15" s="90" t="s">
        <v>76</v>
      </c>
      <c r="J15" s="7"/>
      <c r="K15" s="1"/>
      <c r="L15" s="63" t="s">
        <v>77</v>
      </c>
      <c r="M15" s="1"/>
      <c r="N15" s="1"/>
    </row>
    <row r="16" spans="2:14" ht="50.1" customHeight="1">
      <c r="B16" s="13"/>
      <c r="C16" s="160"/>
      <c r="D16" s="159"/>
      <c r="E16" s="164"/>
      <c r="F16" s="163"/>
      <c r="G16" s="98" t="s">
        <v>78</v>
      </c>
      <c r="H16" s="65">
        <v>100</v>
      </c>
      <c r="I16" s="92" t="s">
        <v>79</v>
      </c>
      <c r="J16" s="7"/>
      <c r="K16" s="1"/>
      <c r="L16" s="1"/>
      <c r="M16" s="1"/>
      <c r="N16" s="1"/>
    </row>
    <row r="17" spans="2:11" ht="50.1" customHeight="1">
      <c r="B17" s="13"/>
      <c r="C17" s="160"/>
      <c r="D17" s="159"/>
      <c r="E17" s="165" t="s">
        <v>80</v>
      </c>
      <c r="F17" s="167">
        <f>IF(SUM(H17:H18)=0,"",AVERAGE(H17:H18))</f>
        <v>50.5</v>
      </c>
      <c r="G17" s="97" t="s">
        <v>81</v>
      </c>
      <c r="H17" s="62">
        <v>100</v>
      </c>
      <c r="I17" s="89" t="s">
        <v>82</v>
      </c>
      <c r="J17" s="7"/>
      <c r="K17" s="1"/>
    </row>
    <row r="18" spans="2:11" ht="50.1" customHeight="1">
      <c r="B18" s="13"/>
      <c r="C18" s="160"/>
      <c r="D18" s="159"/>
      <c r="E18" s="166"/>
      <c r="F18" s="168"/>
      <c r="G18" s="98" t="s">
        <v>83</v>
      </c>
      <c r="H18" s="65">
        <v>1</v>
      </c>
      <c r="I18" s="92"/>
      <c r="J18" s="7"/>
      <c r="K18" s="1"/>
    </row>
    <row r="19" spans="2:11" ht="50.1" customHeight="1">
      <c r="B19" s="13"/>
      <c r="C19" s="160"/>
      <c r="D19" s="159"/>
      <c r="E19" s="161" t="s">
        <v>84</v>
      </c>
      <c r="F19" s="162">
        <f>IF(SUM(H19:H23)=0,"",AVERAGE(H19:H23))</f>
        <v>1</v>
      </c>
      <c r="G19" s="97" t="s">
        <v>85</v>
      </c>
      <c r="H19" s="62">
        <v>1</v>
      </c>
      <c r="I19" s="89"/>
      <c r="J19" s="7"/>
      <c r="K19" s="96"/>
    </row>
    <row r="20" spans="2:11" ht="50.1" customHeight="1">
      <c r="B20" s="13"/>
      <c r="C20" s="160"/>
      <c r="D20" s="159"/>
      <c r="E20" s="161"/>
      <c r="F20" s="162"/>
      <c r="G20" s="86" t="s">
        <v>86</v>
      </c>
      <c r="H20" s="64">
        <v>1</v>
      </c>
      <c r="I20" s="90"/>
      <c r="J20" s="7"/>
      <c r="K20" s="96"/>
    </row>
    <row r="21" spans="2:11" ht="50.1" customHeight="1">
      <c r="B21" s="13"/>
      <c r="C21" s="160"/>
      <c r="D21" s="159"/>
      <c r="E21" s="161"/>
      <c r="F21" s="163"/>
      <c r="G21" s="86" t="s">
        <v>87</v>
      </c>
      <c r="H21" s="64">
        <v>1</v>
      </c>
      <c r="I21" s="90"/>
      <c r="J21" s="7"/>
      <c r="K21" s="96"/>
    </row>
    <row r="22" spans="2:11" ht="50.1" customHeight="1">
      <c r="B22" s="13"/>
      <c r="C22" s="160"/>
      <c r="D22" s="159"/>
      <c r="E22" s="161"/>
      <c r="F22" s="163"/>
      <c r="G22" s="86" t="s">
        <v>88</v>
      </c>
      <c r="H22" s="64">
        <v>1</v>
      </c>
      <c r="I22" s="90"/>
      <c r="J22" s="7"/>
      <c r="K22" s="96"/>
    </row>
    <row r="23" spans="2:11" ht="50.1" customHeight="1">
      <c r="B23" s="13"/>
      <c r="C23" s="160"/>
      <c r="D23" s="159"/>
      <c r="E23" s="161"/>
      <c r="F23" s="163"/>
      <c r="G23" s="98" t="s">
        <v>89</v>
      </c>
      <c r="H23" s="65">
        <v>1</v>
      </c>
      <c r="I23" s="92"/>
      <c r="J23" s="7"/>
      <c r="K23" s="1"/>
    </row>
    <row r="24" spans="2:11" ht="50.1" customHeight="1">
      <c r="B24" s="13"/>
      <c r="C24" s="160"/>
      <c r="D24" s="159"/>
      <c r="E24" s="161" t="s">
        <v>90</v>
      </c>
      <c r="F24" s="162">
        <f>IF(SUM(H24:H27)=0,"",AVERAGE(H24:H27))</f>
        <v>100</v>
      </c>
      <c r="G24" s="97" t="s">
        <v>91</v>
      </c>
      <c r="H24" s="62">
        <v>100</v>
      </c>
      <c r="I24" s="89" t="s">
        <v>92</v>
      </c>
      <c r="J24" s="7"/>
      <c r="K24" s="1"/>
    </row>
    <row r="25" spans="2:11" ht="50.1" customHeight="1">
      <c r="B25" s="13"/>
      <c r="C25" s="160"/>
      <c r="D25" s="159"/>
      <c r="E25" s="161"/>
      <c r="F25" s="162"/>
      <c r="G25" s="86" t="s">
        <v>93</v>
      </c>
      <c r="H25" s="64">
        <v>100</v>
      </c>
      <c r="I25" s="90" t="s">
        <v>92</v>
      </c>
      <c r="J25" s="7"/>
      <c r="K25" s="1"/>
    </row>
    <row r="26" spans="2:11" ht="50.1" customHeight="1">
      <c r="B26" s="13"/>
      <c r="C26" s="160"/>
      <c r="D26" s="159"/>
      <c r="E26" s="161"/>
      <c r="F26" s="162"/>
      <c r="G26" s="86" t="s">
        <v>94</v>
      </c>
      <c r="H26" s="64">
        <v>100</v>
      </c>
      <c r="I26" s="90" t="s">
        <v>95</v>
      </c>
      <c r="J26" s="7"/>
      <c r="K26" s="1"/>
    </row>
    <row r="27" spans="2:11" ht="50.1" customHeight="1">
      <c r="B27" s="13"/>
      <c r="C27" s="160"/>
      <c r="D27" s="159"/>
      <c r="E27" s="161"/>
      <c r="F27" s="162"/>
      <c r="G27" s="99" t="s">
        <v>96</v>
      </c>
      <c r="H27" s="65">
        <v>100</v>
      </c>
      <c r="I27" s="92" t="s">
        <v>97</v>
      </c>
      <c r="J27" s="7"/>
      <c r="K27" s="1"/>
    </row>
    <row r="28" spans="2:11" ht="50.1" customHeight="1">
      <c r="B28" s="13"/>
      <c r="C28" s="160"/>
      <c r="D28" s="159"/>
      <c r="E28" s="161" t="s">
        <v>98</v>
      </c>
      <c r="F28" s="162">
        <f>IF(SUM(H28:H31)=0,"",AVERAGE(H28:H31))</f>
        <v>75.25</v>
      </c>
      <c r="G28" s="97" t="s">
        <v>99</v>
      </c>
      <c r="H28" s="62">
        <v>100</v>
      </c>
      <c r="I28" s="89" t="s">
        <v>100</v>
      </c>
      <c r="J28" s="7"/>
      <c r="K28" s="1"/>
    </row>
    <row r="29" spans="2:11" ht="50.1" customHeight="1">
      <c r="B29" s="13"/>
      <c r="C29" s="160"/>
      <c r="D29" s="159"/>
      <c r="E29" s="161"/>
      <c r="F29" s="162"/>
      <c r="G29" s="86" t="s">
        <v>101</v>
      </c>
      <c r="H29" s="64">
        <v>100</v>
      </c>
      <c r="I29" s="90"/>
      <c r="J29" s="7"/>
      <c r="K29" s="1"/>
    </row>
    <row r="30" spans="2:11" ht="50.1" customHeight="1">
      <c r="B30" s="13"/>
      <c r="C30" s="160"/>
      <c r="D30" s="159"/>
      <c r="E30" s="161"/>
      <c r="F30" s="163"/>
      <c r="G30" s="100" t="s">
        <v>102</v>
      </c>
      <c r="H30" s="64">
        <v>1</v>
      </c>
      <c r="I30" s="90"/>
      <c r="J30" s="7"/>
      <c r="K30" s="1"/>
    </row>
    <row r="31" spans="2:11" ht="50.1" customHeight="1">
      <c r="B31" s="13"/>
      <c r="C31" s="160"/>
      <c r="D31" s="159"/>
      <c r="E31" s="164"/>
      <c r="F31" s="163"/>
      <c r="G31" s="98" t="s">
        <v>103</v>
      </c>
      <c r="H31" s="65">
        <v>100</v>
      </c>
      <c r="I31" s="92"/>
      <c r="J31" s="7"/>
      <c r="K31" s="1"/>
    </row>
    <row r="32" spans="2:11" ht="50.1" customHeight="1">
      <c r="B32" s="13"/>
      <c r="C32" s="160"/>
      <c r="D32" s="159"/>
      <c r="E32" s="165" t="s">
        <v>104</v>
      </c>
      <c r="F32" s="190">
        <f>IF(SUM(H32:H38)=0,"",AVERAGE(H32:H38))</f>
        <v>57.571428571428569</v>
      </c>
      <c r="G32" s="97" t="s">
        <v>105</v>
      </c>
      <c r="H32" s="62">
        <v>100</v>
      </c>
      <c r="I32" s="89"/>
      <c r="J32" s="7"/>
      <c r="K32" s="1"/>
    </row>
    <row r="33" spans="2:10" ht="50.1" customHeight="1">
      <c r="B33" s="13"/>
      <c r="C33" s="160"/>
      <c r="D33" s="159"/>
      <c r="E33" s="166"/>
      <c r="F33" s="191"/>
      <c r="G33" s="86" t="s">
        <v>106</v>
      </c>
      <c r="H33" s="64">
        <v>100</v>
      </c>
      <c r="I33" s="90"/>
      <c r="J33" s="7"/>
    </row>
    <row r="34" spans="2:10" ht="50.1" customHeight="1">
      <c r="B34" s="13"/>
      <c r="C34" s="160"/>
      <c r="D34" s="159"/>
      <c r="E34" s="166"/>
      <c r="F34" s="191"/>
      <c r="G34" s="86" t="s">
        <v>107</v>
      </c>
      <c r="H34" s="64">
        <v>100</v>
      </c>
      <c r="I34" s="90"/>
      <c r="J34" s="7"/>
    </row>
    <row r="35" spans="2:10" ht="50.1" customHeight="1">
      <c r="B35" s="13"/>
      <c r="C35" s="160"/>
      <c r="D35" s="159"/>
      <c r="E35" s="166"/>
      <c r="F35" s="191"/>
      <c r="G35" s="86" t="s">
        <v>108</v>
      </c>
      <c r="H35" s="64">
        <v>100</v>
      </c>
      <c r="I35" s="90"/>
      <c r="J35" s="7"/>
    </row>
    <row r="36" spans="2:10" ht="50.1" customHeight="1">
      <c r="B36" s="13"/>
      <c r="C36" s="160"/>
      <c r="D36" s="159"/>
      <c r="E36" s="166"/>
      <c r="F36" s="191"/>
      <c r="G36" s="86" t="s">
        <v>109</v>
      </c>
      <c r="H36" s="64">
        <v>1</v>
      </c>
      <c r="I36" s="90"/>
      <c r="J36" s="7"/>
    </row>
    <row r="37" spans="2:10" ht="50.1" customHeight="1">
      <c r="B37" s="13"/>
      <c r="C37" s="160"/>
      <c r="D37" s="159"/>
      <c r="E37" s="166"/>
      <c r="F37" s="191"/>
      <c r="G37" s="86" t="s">
        <v>110</v>
      </c>
      <c r="H37" s="64">
        <v>1</v>
      </c>
      <c r="I37" s="90"/>
      <c r="J37" s="7"/>
    </row>
    <row r="38" spans="2:10" ht="50.1" customHeight="1">
      <c r="B38" s="13"/>
      <c r="C38" s="160"/>
      <c r="D38" s="159"/>
      <c r="E38" s="186"/>
      <c r="F38" s="192"/>
      <c r="G38" s="98" t="s">
        <v>110</v>
      </c>
      <c r="H38" s="65">
        <v>1</v>
      </c>
      <c r="I38" s="92"/>
      <c r="J38" s="7"/>
    </row>
    <row r="39" spans="2:10" ht="50.1" customHeight="1">
      <c r="B39" s="13"/>
      <c r="C39" s="160"/>
      <c r="D39" s="159"/>
      <c r="E39" s="161" t="s">
        <v>111</v>
      </c>
      <c r="F39" s="162">
        <f>IF(SUM(H39:H44)=0,"",AVERAGE(H39:H44))</f>
        <v>100</v>
      </c>
      <c r="G39" s="97" t="s">
        <v>112</v>
      </c>
      <c r="H39" s="62">
        <v>100</v>
      </c>
      <c r="I39" s="89"/>
      <c r="J39" s="7"/>
    </row>
    <row r="40" spans="2:10" ht="50.1" customHeight="1">
      <c r="B40" s="13"/>
      <c r="C40" s="160"/>
      <c r="D40" s="159"/>
      <c r="E40" s="161"/>
      <c r="F40" s="162"/>
      <c r="G40" s="86" t="s">
        <v>113</v>
      </c>
      <c r="H40" s="64">
        <v>100</v>
      </c>
      <c r="I40" s="90"/>
      <c r="J40" s="7"/>
    </row>
    <row r="41" spans="2:10" ht="50.1" customHeight="1">
      <c r="B41" s="13"/>
      <c r="C41" s="160"/>
      <c r="D41" s="159"/>
      <c r="E41" s="161"/>
      <c r="F41" s="162"/>
      <c r="G41" s="86" t="s">
        <v>114</v>
      </c>
      <c r="H41" s="64">
        <v>100</v>
      </c>
      <c r="I41" s="90"/>
      <c r="J41" s="7"/>
    </row>
    <row r="42" spans="2:10" ht="50.1" customHeight="1">
      <c r="B42" s="13"/>
      <c r="C42" s="160"/>
      <c r="D42" s="159"/>
      <c r="E42" s="161"/>
      <c r="F42" s="162"/>
      <c r="G42" s="86" t="s">
        <v>115</v>
      </c>
      <c r="H42" s="64">
        <v>100</v>
      </c>
      <c r="I42" s="90"/>
      <c r="J42" s="7"/>
    </row>
    <row r="43" spans="2:10" ht="50.1" customHeight="1">
      <c r="B43" s="13"/>
      <c r="C43" s="160"/>
      <c r="D43" s="159"/>
      <c r="E43" s="161"/>
      <c r="F43" s="162"/>
      <c r="G43" s="86" t="s">
        <v>116</v>
      </c>
      <c r="H43" s="64">
        <v>100</v>
      </c>
      <c r="I43" s="90"/>
      <c r="J43" s="7"/>
    </row>
    <row r="44" spans="2:10" ht="50.1" customHeight="1">
      <c r="B44" s="13"/>
      <c r="C44" s="160"/>
      <c r="D44" s="159"/>
      <c r="E44" s="161"/>
      <c r="F44" s="163"/>
      <c r="G44" s="98" t="s">
        <v>117</v>
      </c>
      <c r="H44" s="65">
        <v>100</v>
      </c>
      <c r="I44" s="92"/>
      <c r="J44" s="7"/>
    </row>
    <row r="45" spans="2:10" ht="50.1" customHeight="1">
      <c r="B45" s="13"/>
      <c r="C45" s="160"/>
      <c r="D45" s="159"/>
      <c r="E45" s="165" t="s">
        <v>118</v>
      </c>
      <c r="F45" s="187">
        <f>IF(SUM(H45:H55)=0,"",AVERAGE(H45:H55))</f>
        <v>59.454545454545453</v>
      </c>
      <c r="G45" s="97" t="s">
        <v>119</v>
      </c>
      <c r="H45" s="62">
        <v>1</v>
      </c>
      <c r="I45" s="89"/>
      <c r="J45" s="7"/>
    </row>
    <row r="46" spans="2:10" ht="50.1" customHeight="1">
      <c r="B46" s="13"/>
      <c r="C46" s="160"/>
      <c r="D46" s="159"/>
      <c r="E46" s="166"/>
      <c r="F46" s="188"/>
      <c r="G46" s="86" t="s">
        <v>120</v>
      </c>
      <c r="H46" s="64">
        <v>100</v>
      </c>
      <c r="I46" s="90"/>
      <c r="J46" s="7"/>
    </row>
    <row r="47" spans="2:10" ht="50.1" customHeight="1">
      <c r="B47" s="13"/>
      <c r="C47" s="160"/>
      <c r="D47" s="159"/>
      <c r="E47" s="166"/>
      <c r="F47" s="188"/>
      <c r="G47" s="86" t="s">
        <v>121</v>
      </c>
      <c r="H47" s="64">
        <v>100</v>
      </c>
      <c r="I47" s="90"/>
      <c r="J47" s="7"/>
    </row>
    <row r="48" spans="2:10" ht="50.1" customHeight="1">
      <c r="B48" s="13"/>
      <c r="C48" s="160"/>
      <c r="D48" s="159"/>
      <c r="E48" s="166"/>
      <c r="F48" s="188"/>
      <c r="G48" s="86" t="s">
        <v>122</v>
      </c>
      <c r="H48" s="64">
        <v>1</v>
      </c>
      <c r="I48" s="90"/>
      <c r="J48" s="7"/>
    </row>
    <row r="49" spans="2:10" ht="50.1" customHeight="1">
      <c r="B49" s="13"/>
      <c r="C49" s="160"/>
      <c r="D49" s="159"/>
      <c r="E49" s="166"/>
      <c r="F49" s="188"/>
      <c r="G49" s="86" t="s">
        <v>123</v>
      </c>
      <c r="H49" s="64">
        <v>1</v>
      </c>
      <c r="I49" s="90"/>
      <c r="J49" s="7"/>
    </row>
    <row r="50" spans="2:10" ht="50.1" customHeight="1">
      <c r="B50" s="13"/>
      <c r="C50" s="160"/>
      <c r="D50" s="159"/>
      <c r="E50" s="166"/>
      <c r="F50" s="188"/>
      <c r="G50" s="86" t="s">
        <v>124</v>
      </c>
      <c r="H50" s="64">
        <v>1</v>
      </c>
      <c r="I50" s="90"/>
      <c r="J50" s="7"/>
    </row>
    <row r="51" spans="2:10" ht="50.1" customHeight="1">
      <c r="B51" s="13"/>
      <c r="C51" s="160"/>
      <c r="D51" s="159"/>
      <c r="E51" s="166"/>
      <c r="F51" s="188"/>
      <c r="G51" s="86" t="s">
        <v>125</v>
      </c>
      <c r="H51" s="64">
        <v>50</v>
      </c>
      <c r="I51" s="90"/>
      <c r="J51" s="7"/>
    </row>
    <row r="52" spans="2:10" ht="50.1" customHeight="1">
      <c r="B52" s="13"/>
      <c r="C52" s="160"/>
      <c r="D52" s="159"/>
      <c r="E52" s="166"/>
      <c r="F52" s="188"/>
      <c r="G52" s="86" t="s">
        <v>126</v>
      </c>
      <c r="H52" s="64">
        <v>100</v>
      </c>
      <c r="I52" s="90"/>
      <c r="J52" s="7"/>
    </row>
    <row r="53" spans="2:10" ht="50.1" customHeight="1">
      <c r="B53" s="13"/>
      <c r="C53" s="160"/>
      <c r="D53" s="159"/>
      <c r="E53" s="166"/>
      <c r="F53" s="188"/>
      <c r="G53" s="86" t="s">
        <v>127</v>
      </c>
      <c r="H53" s="64">
        <v>100</v>
      </c>
      <c r="I53" s="90"/>
      <c r="J53" s="7"/>
    </row>
    <row r="54" spans="2:10" ht="50.1" customHeight="1">
      <c r="B54" s="13"/>
      <c r="C54" s="160"/>
      <c r="D54" s="159"/>
      <c r="E54" s="166"/>
      <c r="F54" s="188"/>
      <c r="G54" s="101" t="s">
        <v>128</v>
      </c>
      <c r="H54" s="67">
        <v>100</v>
      </c>
      <c r="I54" s="90"/>
      <c r="J54" s="7"/>
    </row>
    <row r="55" spans="2:10" ht="50.1" customHeight="1">
      <c r="B55" s="13"/>
      <c r="C55" s="160"/>
      <c r="D55" s="159"/>
      <c r="E55" s="186"/>
      <c r="F55" s="189"/>
      <c r="G55" s="102" t="s">
        <v>129</v>
      </c>
      <c r="H55" s="68">
        <v>100</v>
      </c>
      <c r="I55" s="103"/>
      <c r="J55" s="7"/>
    </row>
    <row r="56" spans="2:10" ht="50.1" customHeight="1">
      <c r="B56" s="13"/>
      <c r="C56" s="160"/>
      <c r="D56" s="159"/>
      <c r="E56" s="161" t="s">
        <v>130</v>
      </c>
      <c r="F56" s="162">
        <f>IF(SUM(H56:H57)=0,"",AVERAGE(H56:H57))</f>
        <v>50.5</v>
      </c>
      <c r="G56" s="97" t="s">
        <v>131</v>
      </c>
      <c r="H56" s="62">
        <v>1</v>
      </c>
      <c r="I56" s="89"/>
      <c r="J56" s="7"/>
    </row>
    <row r="57" spans="2:10" ht="50.1" customHeight="1">
      <c r="B57" s="13"/>
      <c r="C57" s="160"/>
      <c r="D57" s="159"/>
      <c r="E57" s="161"/>
      <c r="F57" s="163"/>
      <c r="G57" s="98" t="s">
        <v>132</v>
      </c>
      <c r="H57" s="65">
        <v>100</v>
      </c>
      <c r="I57" s="92"/>
      <c r="J57" s="7"/>
    </row>
    <row r="58" spans="2:10" ht="50.1" customHeight="1">
      <c r="B58" s="13"/>
      <c r="C58" s="160"/>
      <c r="D58" s="159"/>
      <c r="E58" s="165" t="s">
        <v>133</v>
      </c>
      <c r="F58" s="162">
        <f>IF(SUM(H58:H59)=0,"",AVERAGE(H58:H59))</f>
        <v>100</v>
      </c>
      <c r="G58" s="97" t="s">
        <v>134</v>
      </c>
      <c r="H58" s="62">
        <v>100</v>
      </c>
      <c r="I58" s="89"/>
      <c r="J58" s="7"/>
    </row>
    <row r="59" spans="2:10" ht="50.1" customHeight="1">
      <c r="B59" s="13"/>
      <c r="C59" s="160"/>
      <c r="D59" s="159"/>
      <c r="E59" s="186"/>
      <c r="F59" s="163"/>
      <c r="G59" s="98" t="s">
        <v>135</v>
      </c>
      <c r="H59" s="65">
        <v>100</v>
      </c>
      <c r="I59" s="92"/>
      <c r="J59" s="7"/>
    </row>
    <row r="60" spans="2:10" ht="50.1" customHeight="1">
      <c r="B60" s="13"/>
      <c r="C60" s="160"/>
      <c r="D60" s="159"/>
      <c r="E60" s="161" t="s">
        <v>136</v>
      </c>
      <c r="F60" s="162">
        <f>IF(SUM(H60:H62)=0,"",AVERAGE(H60:H62))</f>
        <v>34</v>
      </c>
      <c r="G60" s="97" t="s">
        <v>137</v>
      </c>
      <c r="H60" s="62">
        <v>1</v>
      </c>
      <c r="I60" s="89"/>
      <c r="J60" s="7"/>
    </row>
    <row r="61" spans="2:10" ht="50.1" customHeight="1">
      <c r="B61" s="13"/>
      <c r="C61" s="160"/>
      <c r="D61" s="159"/>
      <c r="E61" s="161"/>
      <c r="F61" s="162"/>
      <c r="G61" s="86" t="s">
        <v>138</v>
      </c>
      <c r="H61" s="64">
        <v>1</v>
      </c>
      <c r="I61" s="90"/>
      <c r="J61" s="7"/>
    </row>
    <row r="62" spans="2:10" ht="50.1" customHeight="1">
      <c r="B62" s="13"/>
      <c r="C62" s="160"/>
      <c r="D62" s="159"/>
      <c r="E62" s="161"/>
      <c r="F62" s="163"/>
      <c r="G62" s="98" t="s">
        <v>139</v>
      </c>
      <c r="H62" s="65">
        <v>100</v>
      </c>
      <c r="I62" s="92"/>
      <c r="J62" s="7"/>
    </row>
    <row r="63" spans="2:10" ht="7.5" customHeight="1" thickBot="1">
      <c r="B63" s="104"/>
      <c r="C63" s="105"/>
      <c r="D63" s="106"/>
      <c r="E63" s="105"/>
      <c r="F63" s="105"/>
      <c r="G63" s="107"/>
      <c r="H63" s="105"/>
      <c r="I63" s="108"/>
      <c r="J63" s="109"/>
    </row>
    <row r="64" spans="2:10">
      <c r="B64" s="1"/>
      <c r="C64" s="1"/>
      <c r="D64" s="1"/>
      <c r="E64" s="1"/>
      <c r="F64" s="1"/>
      <c r="G64" s="110"/>
      <c r="H64" s="1"/>
      <c r="I64" s="94"/>
      <c r="J64" s="1"/>
    </row>
    <row r="65" spans="7:7" ht="14.25" hidden="1" customHeight="1">
      <c r="G65" s="66" t="s">
        <v>140</v>
      </c>
    </row>
    <row r="66" spans="7:7" ht="14.25" hidden="1" customHeight="1">
      <c r="G66" s="66" t="s">
        <v>141</v>
      </c>
    </row>
    <row r="67" spans="7:7">
      <c r="G67" s="1"/>
    </row>
    <row r="68" spans="7:7" hidden="1">
      <c r="G68" s="1"/>
    </row>
    <row r="69" spans="7:7" hidden="1">
      <c r="G69" s="1"/>
    </row>
    <row r="70" spans="7:7" hidden="1">
      <c r="G70" s="1"/>
    </row>
    <row r="71" spans="7:7" hidden="1">
      <c r="G71" s="1"/>
    </row>
    <row r="72" spans="7:7" hidden="1">
      <c r="G72" s="1"/>
    </row>
    <row r="73" spans="7:7" hidden="1">
      <c r="G73" s="1"/>
    </row>
    <row r="74" spans="7:7" hidden="1">
      <c r="G74" s="1"/>
    </row>
    <row r="75" spans="7:7" hidden="1">
      <c r="G75" s="1"/>
    </row>
    <row r="76" spans="7:7" hidden="1">
      <c r="G76" s="1"/>
    </row>
    <row r="77" spans="7:7" hidden="1">
      <c r="G77" s="1"/>
    </row>
    <row r="78" spans="7:7" hidden="1">
      <c r="G78" s="1"/>
    </row>
    <row r="79" spans="7:7" hidden="1">
      <c r="G79" s="1"/>
    </row>
    <row r="80" spans="7:7" hidden="1">
      <c r="G80" s="1"/>
    </row>
  </sheetData>
  <sheetProtection algorithmName="SHA-512" hashValue="6Hiqqoi1/sthrlOXtzuthA6JhaumrwPcIt6EGaedXfuOWEuevET/Y3y7iLZMgVhwV4Dx6jVf7r3eG69v5UwWMg==" saltValue="FuQD68svL7qAjTtXizQppA==" spinCount="100000" sheet="1" objects="1" scenarios="1"/>
  <protectedRanges>
    <protectedRange sqref="G23 H10:I62" name="Simulado"/>
    <protectedRange sqref="F24:F62 F10:F22" name="Actual"/>
  </protectedRanges>
  <mergeCells count="38">
    <mergeCell ref="E13:E16"/>
    <mergeCell ref="F13:F16"/>
    <mergeCell ref="E60:E62"/>
    <mergeCell ref="F60:F62"/>
    <mergeCell ref="E45:E55"/>
    <mergeCell ref="F45:F55"/>
    <mergeCell ref="E32:E38"/>
    <mergeCell ref="F32:F38"/>
    <mergeCell ref="E58:E59"/>
    <mergeCell ref="F58:F59"/>
    <mergeCell ref="C3:I3"/>
    <mergeCell ref="H8:H9"/>
    <mergeCell ref="I8:I9"/>
    <mergeCell ref="C8:C9"/>
    <mergeCell ref="D8:D9"/>
    <mergeCell ref="E8:E9"/>
    <mergeCell ref="F8:F9"/>
    <mergeCell ref="C5:F5"/>
    <mergeCell ref="C6:F6"/>
    <mergeCell ref="G5:I5"/>
    <mergeCell ref="G6:I6"/>
    <mergeCell ref="G8:G9"/>
    <mergeCell ref="D10:D62"/>
    <mergeCell ref="C10:C62"/>
    <mergeCell ref="E56:E57"/>
    <mergeCell ref="F39:F44"/>
    <mergeCell ref="F56:F57"/>
    <mergeCell ref="E28:E31"/>
    <mergeCell ref="F28:F31"/>
    <mergeCell ref="E19:E23"/>
    <mergeCell ref="F19:F23"/>
    <mergeCell ref="E10:E12"/>
    <mergeCell ref="E17:E18"/>
    <mergeCell ref="F17:F18"/>
    <mergeCell ref="E24:E27"/>
    <mergeCell ref="F24:F27"/>
    <mergeCell ref="E39:E44"/>
    <mergeCell ref="F10:F12"/>
  </mergeCells>
  <conditionalFormatting sqref="F19:F20">
    <cfRule type="cellIs" dxfId="59" priority="70" operator="between">
      <formula>81</formula>
      <formula>100</formula>
    </cfRule>
    <cfRule type="cellIs" dxfId="58" priority="71" operator="between">
      <formula>61</formula>
      <formula>80.99</formula>
    </cfRule>
    <cfRule type="cellIs" dxfId="57" priority="78" operator="between">
      <formula>0</formula>
      <formula>20.9</formula>
    </cfRule>
    <cfRule type="cellIs" dxfId="56" priority="79" operator="between">
      <formula>21</formula>
      <formula>40.99</formula>
    </cfRule>
    <cfRule type="cellIs" dxfId="55" priority="80" operator="between">
      <formula>41</formula>
      <formula>60.99</formula>
    </cfRule>
  </conditionalFormatting>
  <conditionalFormatting sqref="G6:I6">
    <cfRule type="cellIs" dxfId="54" priority="51" operator="between">
      <formula>80.5</formula>
      <formula>100</formula>
    </cfRule>
    <cfRule type="cellIs" dxfId="53" priority="52" operator="between">
      <formula>60.5</formula>
      <formula>80.4</formula>
    </cfRule>
    <cfRule type="cellIs" dxfId="52" priority="53" operator="between">
      <formula>40.5</formula>
      <formula>60.4</formula>
    </cfRule>
    <cfRule type="cellIs" dxfId="51" priority="54" operator="between">
      <formula>20.5</formula>
      <formula>40.4</formula>
    </cfRule>
    <cfRule type="cellIs" dxfId="50" priority="55" operator="between">
      <formula>0</formula>
      <formula>20.4</formula>
    </cfRule>
  </conditionalFormatting>
  <conditionalFormatting sqref="H10:H59">
    <cfRule type="cellIs" dxfId="49" priority="36" operator="between">
      <formula>81</formula>
      <formula>100</formula>
    </cfRule>
    <cfRule type="cellIs" dxfId="48" priority="37" operator="between">
      <formula>61</formula>
      <formula>80</formula>
    </cfRule>
    <cfRule type="cellIs" dxfId="47" priority="38" operator="between">
      <formula>41</formula>
      <formula>60</formula>
    </cfRule>
    <cfRule type="cellIs" dxfId="46" priority="39" operator="between">
      <formula>21</formula>
      <formula>40</formula>
    </cfRule>
    <cfRule type="cellIs" dxfId="45" priority="40" operator="between">
      <formula>0.1</formula>
      <formula>20</formula>
    </cfRule>
    <cfRule type="cellIs" dxfId="44" priority="41" operator="between">
      <formula>81</formula>
      <formula>100</formula>
    </cfRule>
    <cfRule type="cellIs" dxfId="43" priority="42" operator="between">
      <formula>61</formula>
      <formula>80</formula>
    </cfRule>
    <cfRule type="cellIs" dxfId="42" priority="43" operator="between">
      <formula>41</formula>
      <formula>60</formula>
    </cfRule>
    <cfRule type="cellIs" dxfId="41" priority="44" operator="between">
      <formula>21</formula>
      <formula>40</formula>
    </cfRule>
    <cfRule type="cellIs" dxfId="40" priority="45" operator="between">
      <formula>1</formula>
      <formula>20</formula>
    </cfRule>
  </conditionalFormatting>
  <conditionalFormatting sqref="D10">
    <cfRule type="cellIs" dxfId="39" priority="31" operator="between">
      <formula>80.4</formula>
      <formula>100</formula>
    </cfRule>
    <cfRule type="cellIs" dxfId="38" priority="32" operator="between">
      <formula>60.5</formula>
      <formula>80.4</formula>
    </cfRule>
    <cfRule type="cellIs" dxfId="37" priority="33" operator="between">
      <formula>40.5</formula>
      <formula>60.4</formula>
    </cfRule>
    <cfRule type="cellIs" dxfId="36" priority="34" operator="between">
      <formula>20.5</formula>
      <formula>40.4</formula>
    </cfRule>
    <cfRule type="cellIs" dxfId="35" priority="35" operator="between">
      <formula>1</formula>
      <formula>20.4</formula>
    </cfRule>
  </conditionalFormatting>
  <conditionalFormatting sqref="F45 F56 F10:F12 F39:F43 F17 F28:F29 F19:F24">
    <cfRule type="cellIs" dxfId="34" priority="46" operator="between">
      <formula>81</formula>
      <formula>100</formula>
    </cfRule>
    <cfRule type="cellIs" dxfId="33" priority="47" operator="between">
      <formula>60.5</formula>
      <formula>80.4</formula>
    </cfRule>
    <cfRule type="cellIs" dxfId="32" priority="48" operator="between">
      <formula>0</formula>
      <formula>20.4</formula>
    </cfRule>
    <cfRule type="cellIs" dxfId="31" priority="49" operator="between">
      <formula>20.5</formula>
      <formula>40.4</formula>
    </cfRule>
    <cfRule type="cellIs" dxfId="30" priority="50" operator="between">
      <formula>40.5</formula>
      <formula>60.4</formula>
    </cfRule>
  </conditionalFormatting>
  <conditionalFormatting sqref="F10:F17 F28:F32 F19:F24 F39:F45 F56:F59">
    <cfRule type="cellIs" dxfId="29" priority="26" operator="between">
      <formula>81</formula>
      <formula>100</formula>
    </cfRule>
    <cfRule type="cellIs" dxfId="28" priority="27" operator="between">
      <formula>60.5</formula>
      <formula>80.4</formula>
    </cfRule>
    <cfRule type="cellIs" dxfId="27" priority="28" operator="between">
      <formula>1</formula>
      <formula>20.4</formula>
    </cfRule>
    <cfRule type="cellIs" dxfId="26" priority="29" operator="between">
      <formula>20.5</formula>
      <formula>40.4</formula>
    </cfRule>
    <cfRule type="cellIs" dxfId="25" priority="30" operator="between">
      <formula>40.5</formula>
      <formula>60.4</formula>
    </cfRule>
  </conditionalFormatting>
  <conditionalFormatting sqref="H60:H62">
    <cfRule type="cellIs" dxfId="24" priority="16" operator="between">
      <formula>81</formula>
      <formula>100</formula>
    </cfRule>
    <cfRule type="cellIs" dxfId="23" priority="17" operator="between">
      <formula>61</formula>
      <formula>80</formula>
    </cfRule>
    <cfRule type="cellIs" dxfId="22" priority="18" operator="between">
      <formula>41</formula>
      <formula>60</formula>
    </cfRule>
    <cfRule type="cellIs" dxfId="21" priority="19" operator="between">
      <formula>21</formula>
      <formula>40</formula>
    </cfRule>
    <cfRule type="cellIs" dxfId="20" priority="20" operator="between">
      <formula>1</formula>
      <formula>20</formula>
    </cfRule>
  </conditionalFormatting>
  <conditionalFormatting sqref="F60:F61">
    <cfRule type="cellIs" dxfId="19" priority="21" operator="between">
      <formula>81</formula>
      <formula>100</formula>
    </cfRule>
    <cfRule type="cellIs" dxfId="18" priority="22" operator="between">
      <formula>60.5</formula>
      <formula>80.4</formula>
    </cfRule>
    <cfRule type="cellIs" dxfId="17" priority="23" operator="between">
      <formula>0</formula>
      <formula>20.4</formula>
    </cfRule>
    <cfRule type="cellIs" dxfId="16" priority="24" operator="between">
      <formula>20.5</formula>
      <formula>40.4</formula>
    </cfRule>
    <cfRule type="cellIs" dxfId="15" priority="25" operator="between">
      <formula>40.5</formula>
      <formula>60.4</formula>
    </cfRule>
  </conditionalFormatting>
  <conditionalFormatting sqref="H10:H62">
    <cfRule type="cellIs" dxfId="14" priority="11" operator="between">
      <formula>81</formula>
      <formula>100</formula>
    </cfRule>
    <cfRule type="cellIs" dxfId="13" priority="12" operator="between">
      <formula>61</formula>
      <formula>80</formula>
    </cfRule>
    <cfRule type="cellIs" dxfId="12" priority="13" operator="between">
      <formula>41</formula>
      <formula>60</formula>
    </cfRule>
    <cfRule type="cellIs" dxfId="11" priority="14" operator="between">
      <formula>21</formula>
      <formula>40</formula>
    </cfRule>
    <cfRule type="cellIs" dxfId="10" priority="15" operator="between">
      <formula>0.1</formula>
      <formula>20</formula>
    </cfRule>
  </conditionalFormatting>
  <conditionalFormatting sqref="F10:F62">
    <cfRule type="cellIs" dxfId="9" priority="6" operator="between">
      <formula>81</formula>
      <formula>100</formula>
    </cfRule>
    <cfRule type="cellIs" dxfId="8" priority="7" operator="between">
      <formula>60.5</formula>
      <formula>80.4</formula>
    </cfRule>
    <cfRule type="cellIs" dxfId="7" priority="8" operator="between">
      <formula>1</formula>
      <formula>20.4</formula>
    </cfRule>
    <cfRule type="cellIs" dxfId="6" priority="9" operator="between">
      <formula>20.5</formula>
      <formula>40.4</formula>
    </cfRule>
    <cfRule type="cellIs" dxfId="5" priority="10" operator="between">
      <formula>40.5</formula>
      <formula>60.4</formula>
    </cfRule>
  </conditionalFormatting>
  <conditionalFormatting sqref="F58">
    <cfRule type="cellIs" dxfId="4" priority="1" operator="between">
      <formula>81</formula>
      <formula>100</formula>
    </cfRule>
    <cfRule type="cellIs" dxfId="3" priority="2" operator="between">
      <formula>60.5</formula>
      <formula>80.4</formula>
    </cfRule>
    <cfRule type="cellIs" dxfId="2" priority="3" operator="between">
      <formula>0</formula>
      <formula>20.4</formula>
    </cfRule>
    <cfRule type="cellIs" dxfId="1" priority="4" operator="between">
      <formula>20.5</formula>
      <formula>40.4</formula>
    </cfRule>
    <cfRule type="cellIs" dxfId="0" priority="5" operator="between">
      <formula>40.5</formula>
      <formula>60.4</formula>
    </cfRule>
  </conditionalFormatting>
  <dataValidations count="6">
    <dataValidation type="whole" operator="equal" allowBlank="1" showInputMessage="1" showErrorMessage="1" errorTitle="ATENCIÓN!" error="No se pueden modificar datos aquí" sqref="C5 J3:N3" xr:uid="{00000000-0002-0000-0200-000000000000}">
      <formula1>578457854578547000</formula1>
    </dataValidation>
    <dataValidation type="whole" operator="equal" allowBlank="1" showInputMessage="1" showErrorMessage="1" error="ERROR. NO DEBE DILIGENCIAR ESTA CELDA" sqref="G6:I6" xr:uid="{00000000-0002-0000-0200-000001000000}">
      <formula1>777777778</formula1>
    </dataValidation>
    <dataValidation type="whole" allowBlank="1" showInputMessage="1" showErrorMessage="1" error="ERROR. DATO NO PERMITIDO" sqref="H10:H62" xr:uid="{00000000-0002-0000-0200-000003000000}">
      <formula1>0</formula1>
      <formula2>100</formula2>
    </dataValidation>
    <dataValidation type="whole" operator="equal" allowBlank="1" showInputMessage="1" showErrorMessage="1" error="ERROR. NO DEBE DILIGENCIAR ESTA CELDA_x000a_" sqref="D10:D62" xr:uid="{00000000-0002-0000-0200-000004000000}">
      <formula1>9999998</formula1>
    </dataValidation>
    <dataValidation type="whole" operator="greaterThan" allowBlank="1" showInputMessage="1" showErrorMessage="1" errorTitle="ERROR" error="ERROR. NO DEBE DILIGENCIAR ESTAS CELDAS" sqref="F10:F57 F60:F62" xr:uid="{404438AD-FB34-4793-A24D-92772D080BB7}">
      <formula1>777777777777777000</formula1>
    </dataValidation>
    <dataValidation operator="greaterThan" allowBlank="1" showInputMessage="1" showErrorMessage="1" errorTitle="ERROR" error="ERROR. NO DEBE DILIGENCIAR ESTAS CELDAS" sqref="F58:F59" xr:uid="{4DC422BB-56F3-4C33-A81E-BEAECA80279E}"/>
  </dataValidations>
  <hyperlinks>
    <hyperlink ref="I11" r:id="rId1" xr:uid="{F06673EF-B769-FE48-8142-8891A63A84ED}"/>
    <hyperlink ref="I12" r:id="rId2" xr:uid="{40374C5B-3798-2C41-8E33-5CFDE797C6D0}"/>
  </hyperlinks>
  <pageMargins left="0.7" right="0.7" top="0.75" bottom="0.75" header="0.3" footer="0.3"/>
  <pageSetup orientation="portrait" horizontalDpi="4294967294" verticalDpi="300" r:id="rId3"/>
  <ignoredErrors>
    <ignoredError sqref="F10:F57 F60:F62" formulaRange="1"/>
  </ignoredError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61"/>
  <sheetViews>
    <sheetView showGridLines="0" topLeftCell="A18" zoomScale="90" zoomScaleNormal="90" zoomScalePageLayoutView="80" workbookViewId="0">
      <selection activeCell="T38" sqref="T38"/>
    </sheetView>
  </sheetViews>
  <sheetFormatPr defaultColWidth="0" defaultRowHeight="14.1" zeroHeight="1"/>
  <cols>
    <col min="1" max="1" width="0.85546875" style="19" customWidth="1"/>
    <col min="2" max="2" width="1.7109375" style="19" customWidth="1"/>
    <col min="3" max="20" width="11.42578125" style="19" customWidth="1"/>
    <col min="21" max="21" width="1" style="19" customWidth="1"/>
    <col min="22" max="22" width="2.42578125" style="19" customWidth="1"/>
    <col min="23" max="16384" width="11.42578125" style="19" hidden="1"/>
  </cols>
  <sheetData>
    <row r="1" spans="2:21" ht="8.25" customHeight="1" thickBot="1"/>
    <row r="2" spans="2:21" ht="93" customHeight="1">
      <c r="B2" s="16"/>
      <c r="C2" s="17"/>
      <c r="D2" s="17"/>
      <c r="E2" s="17"/>
      <c r="F2" s="17"/>
      <c r="G2" s="17"/>
      <c r="H2" s="17"/>
      <c r="I2" s="17"/>
      <c r="J2" s="17"/>
      <c r="K2" s="17"/>
      <c r="L2" s="17"/>
      <c r="M2" s="17"/>
      <c r="N2" s="17"/>
      <c r="O2" s="17"/>
      <c r="P2" s="17"/>
      <c r="Q2" s="17"/>
      <c r="R2" s="17"/>
      <c r="S2" s="17"/>
      <c r="T2" s="17"/>
      <c r="U2" s="18"/>
    </row>
    <row r="3" spans="2:21" ht="31.5" customHeight="1">
      <c r="B3" s="20"/>
      <c r="C3" s="154" t="s">
        <v>142</v>
      </c>
      <c r="D3" s="155"/>
      <c r="E3" s="155"/>
      <c r="F3" s="155"/>
      <c r="G3" s="155"/>
      <c r="H3" s="155"/>
      <c r="I3" s="155"/>
      <c r="J3" s="155"/>
      <c r="K3" s="155"/>
      <c r="L3" s="155"/>
      <c r="M3" s="155"/>
      <c r="N3" s="155"/>
      <c r="O3" s="155"/>
      <c r="P3" s="155"/>
      <c r="Q3" s="155"/>
      <c r="R3" s="155"/>
      <c r="S3" s="155"/>
      <c r="T3" s="155"/>
      <c r="U3" s="21"/>
    </row>
    <row r="4" spans="2:21" ht="6.75" customHeight="1">
      <c r="B4" s="20"/>
      <c r="U4" s="21"/>
    </row>
    <row r="5" spans="2:21">
      <c r="B5" s="20"/>
      <c r="U5" s="21"/>
    </row>
    <row r="6" spans="2:21" ht="18" customHeight="1">
      <c r="B6" s="20"/>
      <c r="C6" s="87" t="s">
        <v>143</v>
      </c>
      <c r="D6" s="50"/>
      <c r="E6" s="50"/>
      <c r="F6" s="50"/>
      <c r="G6" s="50"/>
      <c r="H6" s="50"/>
      <c r="I6" s="50"/>
      <c r="J6" s="50"/>
      <c r="K6" s="50"/>
      <c r="L6" s="50"/>
      <c r="M6" s="50"/>
      <c r="N6" s="50"/>
      <c r="O6" s="50"/>
      <c r="P6" s="50"/>
      <c r="Q6" s="50"/>
      <c r="R6" s="50"/>
      <c r="S6" s="50"/>
      <c r="T6" s="50"/>
      <c r="U6" s="21"/>
    </row>
    <row r="7" spans="2:21">
      <c r="B7" s="20"/>
      <c r="U7" s="21"/>
    </row>
    <row r="8" spans="2:21">
      <c r="B8" s="20"/>
      <c r="U8" s="21"/>
    </row>
    <row r="9" spans="2:21">
      <c r="B9" s="20"/>
      <c r="U9" s="21"/>
    </row>
    <row r="10" spans="2:21">
      <c r="B10" s="20"/>
      <c r="U10" s="21"/>
    </row>
    <row r="11" spans="2:21">
      <c r="B11" s="20"/>
      <c r="J11" s="19" t="s">
        <v>144</v>
      </c>
      <c r="K11" s="19" t="s">
        <v>145</v>
      </c>
      <c r="U11" s="21"/>
    </row>
    <row r="12" spans="2:21">
      <c r="B12" s="20"/>
      <c r="I12" s="19" t="str">
        <f>+Inicio!C5</f>
        <v>POLÍTICA SERVICIO AL CIUDADANO</v>
      </c>
      <c r="J12" s="19">
        <v>100</v>
      </c>
      <c r="K12" s="22">
        <f>+Autodiagnóstico!G6</f>
        <v>64.471698113207552</v>
      </c>
      <c r="U12" s="21"/>
    </row>
    <row r="13" spans="2:21">
      <c r="B13" s="20"/>
      <c r="U13" s="21"/>
    </row>
    <row r="14" spans="2:21">
      <c r="B14" s="20"/>
      <c r="U14" s="21"/>
    </row>
    <row r="15" spans="2:21">
      <c r="B15" s="20"/>
      <c r="U15" s="21"/>
    </row>
    <row r="16" spans="2:21">
      <c r="B16" s="20"/>
      <c r="U16" s="21"/>
    </row>
    <row r="17" spans="2:21">
      <c r="B17" s="20"/>
      <c r="U17" s="21"/>
    </row>
    <row r="18" spans="2:21">
      <c r="B18" s="20"/>
      <c r="U18" s="21"/>
    </row>
    <row r="19" spans="2:21">
      <c r="B19" s="20"/>
      <c r="U19" s="21"/>
    </row>
    <row r="20" spans="2:21">
      <c r="B20" s="20"/>
      <c r="U20" s="21"/>
    </row>
    <row r="21" spans="2:21">
      <c r="B21" s="20"/>
      <c r="U21" s="21"/>
    </row>
    <row r="22" spans="2:21">
      <c r="B22" s="20"/>
      <c r="U22" s="21"/>
    </row>
    <row r="23" spans="2:21">
      <c r="B23" s="20"/>
      <c r="U23" s="21"/>
    </row>
    <row r="24" spans="2:21">
      <c r="B24" s="20"/>
      <c r="U24" s="21"/>
    </row>
    <row r="25" spans="2:21">
      <c r="B25" s="20"/>
      <c r="U25" s="21"/>
    </row>
    <row r="26" spans="2:21">
      <c r="B26" s="20"/>
      <c r="U26" s="21"/>
    </row>
    <row r="27" spans="2:21">
      <c r="B27" s="20"/>
      <c r="U27" s="21"/>
    </row>
    <row r="28" spans="2:21" ht="18" customHeight="1">
      <c r="B28" s="20"/>
      <c r="C28" s="87" t="s">
        <v>146</v>
      </c>
      <c r="D28" s="50"/>
      <c r="E28" s="50"/>
      <c r="F28" s="50"/>
      <c r="G28" s="50"/>
      <c r="H28" s="50"/>
      <c r="I28" s="50"/>
      <c r="J28" s="50"/>
      <c r="K28" s="50"/>
      <c r="L28" s="50"/>
      <c r="M28" s="50"/>
      <c r="N28" s="50"/>
      <c r="O28" s="50"/>
      <c r="P28" s="50"/>
      <c r="Q28" s="50"/>
      <c r="R28" s="50"/>
      <c r="S28" s="50"/>
      <c r="T28" s="50"/>
      <c r="U28" s="21"/>
    </row>
    <row r="29" spans="2:21">
      <c r="B29" s="20"/>
      <c r="U29" s="21"/>
    </row>
    <row r="30" spans="2:21">
      <c r="B30" s="20"/>
      <c r="K30" s="194"/>
      <c r="L30" s="194"/>
      <c r="M30" s="194"/>
      <c r="N30" s="194"/>
      <c r="U30" s="21"/>
    </row>
    <row r="31" spans="2:21">
      <c r="B31" s="20"/>
      <c r="I31" s="195"/>
      <c r="J31" s="195"/>
      <c r="K31" s="195"/>
      <c r="L31" s="195"/>
      <c r="M31" s="195"/>
      <c r="N31" s="195"/>
      <c r="O31" s="195"/>
      <c r="P31" s="195"/>
      <c r="U31" s="21"/>
    </row>
    <row r="32" spans="2:21">
      <c r="B32" s="20"/>
      <c r="U32" s="21"/>
    </row>
    <row r="33" spans="2:21">
      <c r="B33" s="20"/>
      <c r="U33" s="21"/>
    </row>
    <row r="34" spans="2:21">
      <c r="B34" s="20"/>
      <c r="J34" s="19" t="s">
        <v>147</v>
      </c>
      <c r="K34" s="19" t="s">
        <v>144</v>
      </c>
      <c r="L34" s="19" t="s">
        <v>145</v>
      </c>
      <c r="U34" s="21"/>
    </row>
    <row r="35" spans="2:21">
      <c r="B35" s="20"/>
      <c r="J35" s="19" t="str">
        <f>+Autodiagnóstico!E10</f>
        <v xml:space="preserve">Caracterización usuarios y medición de percepción </v>
      </c>
      <c r="K35" s="19">
        <v>100</v>
      </c>
      <c r="L35" s="69">
        <f>+Autodiagnóstico!F10</f>
        <v>83.333333333333329</v>
      </c>
      <c r="U35" s="21"/>
    </row>
    <row r="36" spans="2:21">
      <c r="B36" s="20"/>
      <c r="J36" s="19" t="str">
        <f>+Autodiagnóstico!E13</f>
        <v>Formalidad de la dependencia o área</v>
      </c>
      <c r="K36" s="19">
        <v>100</v>
      </c>
      <c r="L36" s="69">
        <f>+Autodiagnóstico!F13</f>
        <v>75</v>
      </c>
      <c r="U36" s="21"/>
    </row>
    <row r="37" spans="2:21">
      <c r="B37" s="20"/>
      <c r="J37" s="19" t="str">
        <f>+Autodiagnóstico!E17</f>
        <v xml:space="preserve">Procesos </v>
      </c>
      <c r="K37" s="19">
        <v>100</v>
      </c>
      <c r="L37" s="69">
        <f>+Autodiagnóstico!F17</f>
        <v>50.5</v>
      </c>
      <c r="U37" s="21"/>
    </row>
    <row r="38" spans="2:21">
      <c r="B38" s="20"/>
      <c r="J38" s="19" t="str">
        <f>+Autodiagnóstico!E19</f>
        <v xml:space="preserve">Atención incluyente y accesibilidad </v>
      </c>
      <c r="K38" s="19">
        <v>100</v>
      </c>
      <c r="L38" s="69">
        <f>+Autodiagnóstico!F19</f>
        <v>1</v>
      </c>
      <c r="U38" s="21"/>
    </row>
    <row r="39" spans="2:21">
      <c r="B39" s="20"/>
      <c r="J39" s="19" t="str">
        <f>+Autodiagnóstico!E24</f>
        <v>Sistemas de información</v>
      </c>
      <c r="K39" s="19">
        <v>100</v>
      </c>
      <c r="L39" s="69">
        <f>+Autodiagnóstico!F24</f>
        <v>100</v>
      </c>
      <c r="U39" s="21"/>
    </row>
    <row r="40" spans="2:21">
      <c r="B40" s="20"/>
      <c r="J40" s="19" t="str">
        <f>+Autodiagnóstico!E28</f>
        <v>Publicación de información</v>
      </c>
      <c r="K40" s="19">
        <v>100</v>
      </c>
      <c r="L40" s="69">
        <f>+Autodiagnóstico!F28</f>
        <v>75.25</v>
      </c>
      <c r="U40" s="21"/>
    </row>
    <row r="41" spans="2:21">
      <c r="B41" s="20"/>
      <c r="J41" s="19" t="str">
        <f>+Autodiagnóstico!E32</f>
        <v>Canales de atención</v>
      </c>
      <c r="K41" s="19">
        <v>100</v>
      </c>
      <c r="L41" s="69">
        <f>+Autodiagnóstico!F32</f>
        <v>57.571428571428569</v>
      </c>
      <c r="U41" s="21"/>
    </row>
    <row r="42" spans="2:21">
      <c r="B42" s="20"/>
      <c r="J42" s="19" t="str">
        <f>+Autodiagnóstico!E39</f>
        <v xml:space="preserve">Protección de datos personales </v>
      </c>
      <c r="K42" s="19">
        <v>100</v>
      </c>
      <c r="L42" s="69">
        <f>+Autodiagnóstico!F39</f>
        <v>100</v>
      </c>
      <c r="U42" s="21"/>
    </row>
    <row r="43" spans="2:21">
      <c r="B43" s="20"/>
      <c r="J43" s="19" t="str">
        <f>+Autodiagnóstico!E45</f>
        <v xml:space="preserve">Gestión de PQRSD </v>
      </c>
      <c r="K43" s="19">
        <v>100</v>
      </c>
      <c r="L43" s="69">
        <f>+Autodiagnóstico!F45</f>
        <v>59.454545454545453</v>
      </c>
      <c r="U43" s="21"/>
    </row>
    <row r="44" spans="2:21">
      <c r="B44" s="20"/>
      <c r="J44" s="19" t="str">
        <f>+Autodiagnóstico!E56</f>
        <v xml:space="preserve">Gestión del talento humano </v>
      </c>
      <c r="K44" s="19">
        <v>100</v>
      </c>
      <c r="L44" s="69">
        <f>+Autodiagnóstico!F56</f>
        <v>50.5</v>
      </c>
      <c r="U44" s="21"/>
    </row>
    <row r="45" spans="2:21">
      <c r="B45" s="20"/>
      <c r="J45" s="19" t="str">
        <f>+Autodiagnóstico!E58</f>
        <v>Control</v>
      </c>
      <c r="K45" s="19">
        <v>100</v>
      </c>
      <c r="L45" s="69">
        <f>+Autodiagnóstico!F58</f>
        <v>100</v>
      </c>
      <c r="U45" s="21"/>
    </row>
    <row r="46" spans="2:21">
      <c r="B46" s="20"/>
      <c r="J46" s="19" t="str">
        <f>+Autodiagnóstico!E60</f>
        <v>Buenas prácticas</v>
      </c>
      <c r="K46" s="19">
        <v>100</v>
      </c>
      <c r="L46" s="69">
        <f>+Autodiagnóstico!F60</f>
        <v>34</v>
      </c>
      <c r="U46" s="21"/>
    </row>
    <row r="47" spans="2:21">
      <c r="B47" s="20"/>
      <c r="U47" s="21"/>
    </row>
    <row r="48" spans="2:21">
      <c r="B48" s="20"/>
      <c r="U48" s="21"/>
    </row>
    <row r="49" spans="2:21">
      <c r="B49" s="20"/>
      <c r="U49" s="21"/>
    </row>
    <row r="50" spans="2:21">
      <c r="B50" s="20"/>
      <c r="U50" s="21"/>
    </row>
    <row r="51" spans="2:21">
      <c r="B51" s="20"/>
      <c r="U51" s="21"/>
    </row>
    <row r="52" spans="2:21" ht="15" thickBot="1">
      <c r="B52" s="23"/>
      <c r="C52" s="24"/>
      <c r="D52" s="24"/>
      <c r="E52" s="24"/>
      <c r="F52" s="24"/>
      <c r="G52" s="24"/>
      <c r="H52" s="24"/>
      <c r="I52" s="24"/>
      <c r="J52" s="24"/>
      <c r="K52" s="24"/>
      <c r="L52" s="24"/>
      <c r="M52" s="24"/>
      <c r="N52" s="24"/>
      <c r="O52" s="24"/>
      <c r="P52" s="24"/>
      <c r="Q52" s="24"/>
      <c r="R52" s="24"/>
      <c r="S52" s="24"/>
      <c r="T52" s="24"/>
      <c r="U52" s="25"/>
    </row>
    <row r="53" spans="2:21"/>
    <row r="54" spans="2:21"/>
    <row r="55" spans="2:21"/>
    <row r="56" spans="2:21">
      <c r="C56" s="26"/>
      <c r="D56" s="27"/>
      <c r="E56" s="27"/>
      <c r="F56" s="27"/>
      <c r="O56" s="28"/>
      <c r="P56" s="29"/>
    </row>
    <row r="57" spans="2:21">
      <c r="O57" s="28"/>
      <c r="P57" s="29"/>
    </row>
    <row r="58" spans="2:21">
      <c r="O58" s="28"/>
      <c r="P58" s="29"/>
    </row>
    <row r="59" spans="2:21"/>
    <row r="60" spans="2:21" ht="18">
      <c r="K60" s="193" t="s">
        <v>53</v>
      </c>
      <c r="L60" s="193"/>
    </row>
    <row r="61" spans="2:21"/>
  </sheetData>
  <mergeCells count="4">
    <mergeCell ref="K60:L60"/>
    <mergeCell ref="C3:T3"/>
    <mergeCell ref="K30:N30"/>
    <mergeCell ref="I31:P3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A1:V107"/>
  <sheetViews>
    <sheetView showGridLines="0" topLeftCell="A44" zoomScale="156" zoomScaleNormal="85" zoomScalePageLayoutView="80" workbookViewId="0">
      <selection activeCell="E11" sqref="E11"/>
    </sheetView>
  </sheetViews>
  <sheetFormatPr defaultColWidth="0" defaultRowHeight="14.1" zeroHeight="1"/>
  <cols>
    <col min="1" max="1" width="1.7109375" style="70" customWidth="1"/>
    <col min="2" max="2" width="1.42578125" style="70" customWidth="1"/>
    <col min="3" max="3" width="19.42578125" style="85" customWidth="1"/>
    <col min="4" max="4" width="24.28515625" style="85" customWidth="1"/>
    <col min="5" max="5" width="63.85546875" style="85" customWidth="1"/>
    <col min="6" max="6" width="10.28515625" style="71" customWidth="1"/>
    <col min="7" max="7" width="37.85546875" style="70" customWidth="1"/>
    <col min="8" max="8" width="17.7109375" style="70" customWidth="1"/>
    <col min="9" max="9" width="30" style="71" customWidth="1"/>
    <col min="10" max="10" width="28.42578125" style="70" customWidth="1"/>
    <col min="11" max="13" width="35.7109375" style="70" customWidth="1"/>
    <col min="14" max="14" width="1.42578125" style="70" customWidth="1"/>
    <col min="15" max="15" width="6.7109375" style="70" customWidth="1"/>
    <col min="16" max="22" width="0" style="70" hidden="1" customWidth="1"/>
    <col min="23" max="16384" width="11.42578125" style="70" hidden="1"/>
  </cols>
  <sheetData>
    <row r="1" spans="2:14" ht="9.75" customHeight="1" thickBot="1">
      <c r="B1" s="1"/>
      <c r="C1" s="110"/>
      <c r="D1" s="110"/>
      <c r="E1" s="110"/>
      <c r="F1" s="3"/>
      <c r="G1" s="1"/>
      <c r="H1" s="1"/>
      <c r="I1" s="3"/>
      <c r="J1" s="1"/>
      <c r="K1" s="1"/>
      <c r="L1" s="1"/>
      <c r="M1" s="1"/>
      <c r="N1" s="1"/>
    </row>
    <row r="2" spans="2:14" ht="93.75" customHeight="1">
      <c r="B2" s="111"/>
      <c r="C2" s="112"/>
      <c r="D2" s="112"/>
      <c r="E2" s="112"/>
      <c r="F2" s="113"/>
      <c r="G2" s="112"/>
      <c r="H2" s="112"/>
      <c r="I2" s="113"/>
      <c r="J2" s="112"/>
      <c r="K2" s="112"/>
      <c r="L2" s="112"/>
      <c r="M2" s="112"/>
      <c r="N2" s="114"/>
    </row>
    <row r="3" spans="2:14" ht="30.75" customHeight="1">
      <c r="B3" s="115"/>
      <c r="C3" s="154" t="s">
        <v>148</v>
      </c>
      <c r="D3" s="155"/>
      <c r="E3" s="155"/>
      <c r="F3" s="155"/>
      <c r="G3" s="155"/>
      <c r="H3" s="155"/>
      <c r="I3" s="155"/>
      <c r="J3" s="155"/>
      <c r="K3" s="155"/>
      <c r="L3" s="155"/>
      <c r="M3" s="155"/>
      <c r="N3" s="116"/>
    </row>
    <row r="4" spans="2:14" ht="12" customHeight="1" thickBot="1">
      <c r="B4" s="115"/>
      <c r="C4" s="1"/>
      <c r="D4" s="1"/>
      <c r="E4" s="1"/>
      <c r="F4" s="3"/>
      <c r="G4" s="1"/>
      <c r="H4" s="1"/>
      <c r="I4" s="3"/>
      <c r="J4" s="1"/>
      <c r="K4" s="1"/>
      <c r="L4" s="1"/>
      <c r="M4" s="1"/>
      <c r="N4" s="116"/>
    </row>
    <row r="5" spans="2:14" ht="32.25" customHeight="1" thickTop="1">
      <c r="B5" s="115"/>
      <c r="C5" s="199" t="s">
        <v>57</v>
      </c>
      <c r="D5" s="201" t="s">
        <v>149</v>
      </c>
      <c r="E5" s="201" t="s">
        <v>60</v>
      </c>
      <c r="F5" s="201" t="s">
        <v>150</v>
      </c>
      <c r="G5" s="211" t="s">
        <v>151</v>
      </c>
      <c r="H5" s="211" t="s">
        <v>152</v>
      </c>
      <c r="I5" s="211" t="s">
        <v>153</v>
      </c>
      <c r="J5" s="209" t="s">
        <v>154</v>
      </c>
      <c r="K5" s="205" t="s">
        <v>155</v>
      </c>
      <c r="L5" s="207" t="s">
        <v>156</v>
      </c>
      <c r="M5" s="203" t="s">
        <v>157</v>
      </c>
      <c r="N5" s="116"/>
    </row>
    <row r="6" spans="2:14" ht="36" customHeight="1" thickBot="1">
      <c r="B6" s="72"/>
      <c r="C6" s="200"/>
      <c r="D6" s="202"/>
      <c r="E6" s="202"/>
      <c r="F6" s="202"/>
      <c r="G6" s="212"/>
      <c r="H6" s="212"/>
      <c r="I6" s="212"/>
      <c r="J6" s="210"/>
      <c r="K6" s="206"/>
      <c r="L6" s="208"/>
      <c r="M6" s="204"/>
      <c r="N6" s="116"/>
    </row>
    <row r="7" spans="2:14" ht="50.25" customHeight="1">
      <c r="B7" s="198"/>
      <c r="C7" s="196" t="s">
        <v>63</v>
      </c>
      <c r="D7" s="213" t="s">
        <v>64</v>
      </c>
      <c r="E7" s="117" t="s">
        <v>65</v>
      </c>
      <c r="F7" s="118">
        <f>+Autodiagnóstico!H10</f>
        <v>50</v>
      </c>
      <c r="G7" s="73" t="s">
        <v>158</v>
      </c>
      <c r="H7" s="74"/>
      <c r="I7" s="75" t="s">
        <v>159</v>
      </c>
      <c r="J7" s="76"/>
      <c r="K7" s="119" t="s">
        <v>160</v>
      </c>
      <c r="L7" s="147" t="s">
        <v>161</v>
      </c>
      <c r="M7" s="120"/>
      <c r="N7" s="116"/>
    </row>
    <row r="8" spans="2:14" ht="47.25" customHeight="1">
      <c r="B8" s="198"/>
      <c r="C8" s="197"/>
      <c r="D8" s="213"/>
      <c r="E8" s="121" t="s">
        <v>67</v>
      </c>
      <c r="F8" s="122">
        <f>+Autodiagnóstico!H11</f>
        <v>100</v>
      </c>
      <c r="G8" s="77" t="s">
        <v>162</v>
      </c>
      <c r="H8" s="78"/>
      <c r="I8" s="79" t="s">
        <v>163</v>
      </c>
      <c r="J8" s="80"/>
      <c r="K8" s="123" t="s">
        <v>164</v>
      </c>
      <c r="L8" s="124">
        <v>44742</v>
      </c>
      <c r="M8" s="125"/>
      <c r="N8" s="116"/>
    </row>
    <row r="9" spans="2:14" ht="47.25" customHeight="1">
      <c r="B9" s="198"/>
      <c r="C9" s="197"/>
      <c r="D9" s="213"/>
      <c r="E9" s="126" t="s">
        <v>69</v>
      </c>
      <c r="F9" s="127">
        <f>+Autodiagnóstico!H12</f>
        <v>100</v>
      </c>
      <c r="G9" s="81" t="s">
        <v>162</v>
      </c>
      <c r="H9" s="82"/>
      <c r="I9" s="83" t="s">
        <v>163</v>
      </c>
      <c r="J9" s="84"/>
      <c r="K9" s="128" t="s">
        <v>165</v>
      </c>
      <c r="L9" s="129" t="s">
        <v>166</v>
      </c>
      <c r="M9" s="130"/>
      <c r="N9" s="116"/>
    </row>
    <row r="10" spans="2:14" ht="71.25">
      <c r="B10" s="198"/>
      <c r="C10" s="197"/>
      <c r="D10" s="213" t="s">
        <v>70</v>
      </c>
      <c r="E10" s="131" t="s">
        <v>71</v>
      </c>
      <c r="F10" s="118">
        <f>+Autodiagnóstico!H13</f>
        <v>100</v>
      </c>
      <c r="G10" s="73" t="s">
        <v>167</v>
      </c>
      <c r="H10" s="74"/>
      <c r="I10" s="75" t="s">
        <v>168</v>
      </c>
      <c r="J10" s="76"/>
      <c r="K10" s="119" t="s">
        <v>169</v>
      </c>
      <c r="L10" s="132" t="s">
        <v>170</v>
      </c>
      <c r="M10" s="120"/>
      <c r="N10" s="116"/>
    </row>
    <row r="11" spans="2:14" ht="47.25" customHeight="1">
      <c r="B11" s="198"/>
      <c r="C11" s="197"/>
      <c r="D11" s="213"/>
      <c r="E11" s="133" t="s">
        <v>73</v>
      </c>
      <c r="F11" s="122">
        <f>+Autodiagnóstico!H14</f>
        <v>30</v>
      </c>
      <c r="G11" s="77" t="s">
        <v>167</v>
      </c>
      <c r="H11" s="78"/>
      <c r="I11" s="79" t="s">
        <v>168</v>
      </c>
      <c r="J11" s="80"/>
      <c r="K11" s="123" t="s">
        <v>171</v>
      </c>
      <c r="L11" s="134" t="s">
        <v>172</v>
      </c>
      <c r="M11" s="125"/>
      <c r="N11" s="116"/>
    </row>
    <row r="12" spans="2:14" ht="47.25" customHeight="1">
      <c r="B12" s="198"/>
      <c r="C12" s="197"/>
      <c r="D12" s="213"/>
      <c r="E12" s="135" t="s">
        <v>75</v>
      </c>
      <c r="F12" s="122">
        <f>+Autodiagnóstico!H15</f>
        <v>70</v>
      </c>
      <c r="G12" s="77" t="s">
        <v>173</v>
      </c>
      <c r="H12" s="78"/>
      <c r="I12" s="79" t="s">
        <v>159</v>
      </c>
      <c r="J12" s="80"/>
      <c r="K12" s="136"/>
      <c r="L12" s="134"/>
      <c r="M12" s="125"/>
      <c r="N12" s="116"/>
    </row>
    <row r="13" spans="2:14" ht="47.25" customHeight="1">
      <c r="B13" s="198"/>
      <c r="C13" s="197"/>
      <c r="D13" s="213"/>
      <c r="E13" s="137" t="s">
        <v>78</v>
      </c>
      <c r="F13" s="127">
        <f>+Autodiagnóstico!H16</f>
        <v>100</v>
      </c>
      <c r="G13" s="81"/>
      <c r="H13" s="82"/>
      <c r="I13" s="83"/>
      <c r="J13" s="84"/>
      <c r="K13" s="128" t="s">
        <v>174</v>
      </c>
      <c r="L13" s="138" t="s">
        <v>175</v>
      </c>
      <c r="M13" s="130"/>
      <c r="N13" s="116"/>
    </row>
    <row r="14" spans="2:14" ht="47.25" customHeight="1">
      <c r="B14" s="198"/>
      <c r="C14" s="197"/>
      <c r="D14" s="214" t="s">
        <v>80</v>
      </c>
      <c r="E14" s="139" t="s">
        <v>81</v>
      </c>
      <c r="F14" s="118">
        <f>+Autodiagnóstico!H17</f>
        <v>100</v>
      </c>
      <c r="G14" s="73" t="s">
        <v>176</v>
      </c>
      <c r="H14" s="74"/>
      <c r="I14" s="75"/>
      <c r="J14" s="76"/>
      <c r="K14" s="119" t="s">
        <v>177</v>
      </c>
      <c r="L14" s="132" t="s">
        <v>178</v>
      </c>
      <c r="M14" s="120"/>
      <c r="N14" s="116"/>
    </row>
    <row r="15" spans="2:14" ht="33.75" customHeight="1">
      <c r="B15" s="198"/>
      <c r="C15" s="197"/>
      <c r="D15" s="215"/>
      <c r="E15" s="140" t="str">
        <f>+Autodiagnóstico!G18</f>
        <v>La entidad aplica el procedimiento para las peticiones incompletas</v>
      </c>
      <c r="F15" s="127">
        <f>+Autodiagnóstico!H18</f>
        <v>1</v>
      </c>
      <c r="G15" s="81"/>
      <c r="H15" s="82"/>
      <c r="I15" s="83"/>
      <c r="J15" s="84"/>
      <c r="K15" s="128" t="s">
        <v>179</v>
      </c>
      <c r="L15" s="129"/>
      <c r="M15" s="130"/>
      <c r="N15" s="116"/>
    </row>
    <row r="16" spans="2:14" ht="47.25" customHeight="1">
      <c r="B16" s="198"/>
      <c r="C16" s="197"/>
      <c r="D16" s="213" t="s">
        <v>84</v>
      </c>
      <c r="E16" s="131" t="s">
        <v>85</v>
      </c>
      <c r="F16" s="118">
        <f>+Autodiagnóstico!H19</f>
        <v>1</v>
      </c>
      <c r="G16" s="73" t="s">
        <v>180</v>
      </c>
      <c r="H16" s="74"/>
      <c r="I16" s="75" t="s">
        <v>181</v>
      </c>
      <c r="J16" s="76"/>
      <c r="K16" s="119" t="s">
        <v>182</v>
      </c>
      <c r="L16" s="132"/>
      <c r="M16" s="120"/>
      <c r="N16" s="116"/>
    </row>
    <row r="17" spans="2:14" ht="47.25" customHeight="1">
      <c r="B17" s="198"/>
      <c r="C17" s="197"/>
      <c r="D17" s="213"/>
      <c r="E17" s="133" t="s">
        <v>86</v>
      </c>
      <c r="F17" s="122">
        <f>+Autodiagnóstico!H20</f>
        <v>1</v>
      </c>
      <c r="G17" s="77" t="s">
        <v>183</v>
      </c>
      <c r="H17" s="78"/>
      <c r="I17" s="79" t="s">
        <v>184</v>
      </c>
      <c r="J17" s="80"/>
      <c r="K17" s="123" t="s">
        <v>185</v>
      </c>
      <c r="L17" s="134"/>
      <c r="M17" s="125"/>
      <c r="N17" s="116"/>
    </row>
    <row r="18" spans="2:14" ht="47.25" customHeight="1">
      <c r="B18" s="198"/>
      <c r="C18" s="197"/>
      <c r="D18" s="213"/>
      <c r="E18" s="135" t="s">
        <v>87</v>
      </c>
      <c r="F18" s="122">
        <f>+Autodiagnóstico!H21</f>
        <v>1</v>
      </c>
      <c r="G18" s="77" t="s">
        <v>186</v>
      </c>
      <c r="H18" s="78"/>
      <c r="I18" s="79" t="s">
        <v>187</v>
      </c>
      <c r="J18" s="80"/>
      <c r="K18" s="136"/>
      <c r="L18" s="134"/>
      <c r="M18" s="125"/>
      <c r="N18" s="116"/>
    </row>
    <row r="19" spans="2:14" ht="47.25" customHeight="1">
      <c r="B19" s="198"/>
      <c r="C19" s="197"/>
      <c r="D19" s="213"/>
      <c r="E19" s="135" t="s">
        <v>88</v>
      </c>
      <c r="F19" s="122">
        <f>+Autodiagnóstico!H22</f>
        <v>1</v>
      </c>
      <c r="G19" s="77"/>
      <c r="H19" s="78"/>
      <c r="I19" s="79" t="s">
        <v>188</v>
      </c>
      <c r="J19" s="80"/>
      <c r="K19" s="136"/>
      <c r="L19" s="134"/>
      <c r="M19" s="125"/>
      <c r="N19" s="116"/>
    </row>
    <row r="20" spans="2:14" ht="47.25" customHeight="1">
      <c r="B20" s="198"/>
      <c r="C20" s="197"/>
      <c r="D20" s="213"/>
      <c r="E20" s="141" t="s">
        <v>89</v>
      </c>
      <c r="F20" s="127">
        <f>+Autodiagnóstico!H23</f>
        <v>1</v>
      </c>
      <c r="G20" s="81"/>
      <c r="H20" s="82"/>
      <c r="I20" s="83" t="s">
        <v>189</v>
      </c>
      <c r="J20" s="84"/>
      <c r="K20" s="128" t="s">
        <v>190</v>
      </c>
      <c r="L20" s="142">
        <v>44895</v>
      </c>
      <c r="M20" s="130"/>
      <c r="N20" s="116"/>
    </row>
    <row r="21" spans="2:14" ht="47.25" customHeight="1">
      <c r="B21" s="198"/>
      <c r="C21" s="197"/>
      <c r="D21" s="213" t="s">
        <v>90</v>
      </c>
      <c r="E21" s="139" t="s">
        <v>91</v>
      </c>
      <c r="F21" s="118">
        <f>+Autodiagnóstico!H24</f>
        <v>100</v>
      </c>
      <c r="G21" s="73"/>
      <c r="H21" s="74"/>
      <c r="I21" s="75" t="s">
        <v>191</v>
      </c>
      <c r="J21" s="76"/>
      <c r="K21" s="143" t="s">
        <v>192</v>
      </c>
      <c r="L21" s="132"/>
      <c r="M21" s="120"/>
      <c r="N21" s="116"/>
    </row>
    <row r="22" spans="2:14" ht="283.5" customHeight="1">
      <c r="B22" s="198"/>
      <c r="C22" s="197"/>
      <c r="D22" s="213"/>
      <c r="E22" s="144" t="s">
        <v>93</v>
      </c>
      <c r="F22" s="122">
        <f>+Autodiagnóstico!H25</f>
        <v>100</v>
      </c>
      <c r="G22" s="77"/>
      <c r="H22" s="78"/>
      <c r="I22" s="79" t="s">
        <v>193</v>
      </c>
      <c r="J22" s="80"/>
      <c r="K22" s="136" t="s">
        <v>192</v>
      </c>
      <c r="L22" s="134"/>
      <c r="M22" s="125"/>
      <c r="N22" s="116"/>
    </row>
    <row r="23" spans="2:14" ht="47.25" customHeight="1">
      <c r="B23" s="198"/>
      <c r="C23" s="197"/>
      <c r="D23" s="213"/>
      <c r="E23" s="144" t="s">
        <v>194</v>
      </c>
      <c r="F23" s="122">
        <f>+Autodiagnóstico!H26</f>
        <v>100</v>
      </c>
      <c r="G23" s="77"/>
      <c r="H23" s="78"/>
      <c r="I23" s="79" t="s">
        <v>195</v>
      </c>
      <c r="J23" s="80"/>
      <c r="K23" s="136" t="s">
        <v>196</v>
      </c>
      <c r="L23" s="134"/>
      <c r="M23" s="125"/>
      <c r="N23" s="116"/>
    </row>
    <row r="24" spans="2:14" ht="47.25" customHeight="1">
      <c r="B24" s="198"/>
      <c r="C24" s="197"/>
      <c r="D24" s="213"/>
      <c r="E24" s="140" t="s">
        <v>94</v>
      </c>
      <c r="F24" s="127">
        <f>+Autodiagnóstico!H27</f>
        <v>100</v>
      </c>
      <c r="G24" s="81"/>
      <c r="H24" s="82"/>
      <c r="I24" s="83" t="s">
        <v>197</v>
      </c>
      <c r="J24" s="84"/>
      <c r="K24" s="145" t="s">
        <v>198</v>
      </c>
      <c r="L24" s="129"/>
      <c r="M24" s="130"/>
      <c r="N24" s="116"/>
    </row>
    <row r="25" spans="2:14" ht="47.25" customHeight="1">
      <c r="B25" s="198"/>
      <c r="C25" s="197"/>
      <c r="D25" s="213" t="s">
        <v>98</v>
      </c>
      <c r="E25" s="139" t="s">
        <v>99</v>
      </c>
      <c r="F25" s="118">
        <f>+Autodiagnóstico!H28</f>
        <v>100</v>
      </c>
      <c r="G25" s="73"/>
      <c r="H25" s="74"/>
      <c r="I25" s="75" t="s">
        <v>199</v>
      </c>
      <c r="J25" s="76"/>
      <c r="K25" s="143" t="s">
        <v>200</v>
      </c>
      <c r="L25" s="132"/>
      <c r="M25" s="120"/>
      <c r="N25" s="116"/>
    </row>
    <row r="26" spans="2:14" ht="47.25" customHeight="1">
      <c r="B26" s="198"/>
      <c r="C26" s="197"/>
      <c r="D26" s="213"/>
      <c r="E26" s="144" t="s">
        <v>101</v>
      </c>
      <c r="F26" s="122">
        <f>+Autodiagnóstico!H29</f>
        <v>100</v>
      </c>
      <c r="G26" s="77"/>
      <c r="H26" s="78"/>
      <c r="I26" s="79" t="s">
        <v>201</v>
      </c>
      <c r="J26" s="80"/>
      <c r="K26" s="136" t="s">
        <v>202</v>
      </c>
      <c r="L26" s="134"/>
      <c r="M26" s="125"/>
      <c r="N26" s="116"/>
    </row>
    <row r="27" spans="2:14" ht="47.25" customHeight="1">
      <c r="B27" s="198"/>
      <c r="C27" s="197"/>
      <c r="D27" s="213"/>
      <c r="E27" s="144" t="s">
        <v>102</v>
      </c>
      <c r="F27" s="122">
        <f>+Autodiagnóstico!H30</f>
        <v>1</v>
      </c>
      <c r="G27" s="77"/>
      <c r="H27" s="78"/>
      <c r="I27" s="79" t="s">
        <v>203</v>
      </c>
      <c r="J27" s="80"/>
      <c r="K27" s="136" t="s">
        <v>202</v>
      </c>
      <c r="L27" s="134"/>
      <c r="M27" s="125"/>
      <c r="N27" s="116"/>
    </row>
    <row r="28" spans="2:14" ht="47.25" customHeight="1">
      <c r="B28" s="198"/>
      <c r="C28" s="197"/>
      <c r="D28" s="213"/>
      <c r="E28" s="140" t="s">
        <v>103</v>
      </c>
      <c r="F28" s="127">
        <f>+Autodiagnóstico!H31</f>
        <v>100</v>
      </c>
      <c r="G28" s="81"/>
      <c r="H28" s="82"/>
      <c r="I28" s="83" t="s">
        <v>204</v>
      </c>
      <c r="J28" s="84"/>
      <c r="K28" s="145" t="s">
        <v>202</v>
      </c>
      <c r="L28" s="129"/>
      <c r="M28" s="130"/>
      <c r="N28" s="116"/>
    </row>
    <row r="29" spans="2:14" ht="47.25" customHeight="1">
      <c r="B29" s="198"/>
      <c r="C29" s="197"/>
      <c r="D29" s="213" t="s">
        <v>104</v>
      </c>
      <c r="E29" s="139" t="s">
        <v>105</v>
      </c>
      <c r="F29" s="118">
        <f>+Autodiagnóstico!H32</f>
        <v>100</v>
      </c>
      <c r="G29" s="73"/>
      <c r="H29" s="74"/>
      <c r="I29" s="75" t="s">
        <v>191</v>
      </c>
      <c r="J29" s="76"/>
      <c r="K29" s="143" t="s">
        <v>202</v>
      </c>
      <c r="L29" s="132"/>
      <c r="M29" s="120"/>
      <c r="N29" s="116"/>
    </row>
    <row r="30" spans="2:14" ht="47.25" customHeight="1">
      <c r="B30" s="198"/>
      <c r="C30" s="197"/>
      <c r="D30" s="213"/>
      <c r="E30" s="144" t="s">
        <v>106</v>
      </c>
      <c r="F30" s="122">
        <f>+Autodiagnóstico!H33</f>
        <v>100</v>
      </c>
      <c r="G30" s="77" t="s">
        <v>205</v>
      </c>
      <c r="H30" s="78"/>
      <c r="I30" s="79"/>
      <c r="J30" s="80"/>
      <c r="K30" s="136" t="s">
        <v>206</v>
      </c>
      <c r="L30" s="134"/>
      <c r="M30" s="125"/>
      <c r="N30" s="116"/>
    </row>
    <row r="31" spans="2:14" ht="47.25" customHeight="1">
      <c r="B31" s="198"/>
      <c r="C31" s="197"/>
      <c r="D31" s="213"/>
      <c r="E31" s="144" t="s">
        <v>107</v>
      </c>
      <c r="F31" s="122">
        <f>+Autodiagnóstico!H34</f>
        <v>100</v>
      </c>
      <c r="G31" s="77"/>
      <c r="H31" s="78"/>
      <c r="I31" s="79" t="s">
        <v>191</v>
      </c>
      <c r="J31" s="80"/>
      <c r="K31" s="123" t="s">
        <v>207</v>
      </c>
      <c r="L31" s="134"/>
      <c r="M31" s="125"/>
      <c r="N31" s="116"/>
    </row>
    <row r="32" spans="2:14" ht="47.25" customHeight="1">
      <c r="B32" s="198"/>
      <c r="C32" s="197"/>
      <c r="D32" s="213"/>
      <c r="E32" s="144" t="s">
        <v>108</v>
      </c>
      <c r="F32" s="122">
        <f>+Autodiagnóstico!H35</f>
        <v>100</v>
      </c>
      <c r="G32" s="77"/>
      <c r="H32" s="78"/>
      <c r="I32" s="79" t="s">
        <v>191</v>
      </c>
      <c r="J32" s="80"/>
      <c r="K32" s="136" t="s">
        <v>208</v>
      </c>
      <c r="L32" s="134"/>
      <c r="M32" s="125"/>
      <c r="N32" s="116"/>
    </row>
    <row r="33" spans="2:14" ht="47.25" customHeight="1">
      <c r="B33" s="198"/>
      <c r="C33" s="197"/>
      <c r="D33" s="213"/>
      <c r="E33" s="140" t="s">
        <v>109</v>
      </c>
      <c r="F33" s="127">
        <f>+Autodiagnóstico!H36</f>
        <v>1</v>
      </c>
      <c r="G33" s="81" t="s">
        <v>209</v>
      </c>
      <c r="H33" s="82"/>
      <c r="I33" s="83" t="s">
        <v>191</v>
      </c>
      <c r="J33" s="84"/>
      <c r="K33" s="145" t="s">
        <v>208</v>
      </c>
      <c r="L33" s="129"/>
      <c r="M33" s="130"/>
      <c r="N33" s="116"/>
    </row>
    <row r="34" spans="2:14" ht="47.25" customHeight="1">
      <c r="B34" s="198"/>
      <c r="C34" s="197"/>
      <c r="D34" s="213" t="s">
        <v>111</v>
      </c>
      <c r="E34" s="139" t="s">
        <v>112</v>
      </c>
      <c r="F34" s="118">
        <f>+Autodiagnóstico!H39</f>
        <v>100</v>
      </c>
      <c r="G34" s="73" t="s">
        <v>210</v>
      </c>
      <c r="H34" s="74"/>
      <c r="I34" s="75" t="s">
        <v>211</v>
      </c>
      <c r="J34" s="76"/>
      <c r="K34" s="143" t="s">
        <v>212</v>
      </c>
      <c r="L34" s="132"/>
      <c r="M34" s="120"/>
      <c r="N34" s="116"/>
    </row>
    <row r="35" spans="2:14" ht="47.25" customHeight="1">
      <c r="B35" s="198"/>
      <c r="C35" s="197"/>
      <c r="D35" s="213"/>
      <c r="E35" s="144" t="s">
        <v>113</v>
      </c>
      <c r="F35" s="122">
        <f>+Autodiagnóstico!H40</f>
        <v>100</v>
      </c>
      <c r="G35" s="77" t="s">
        <v>210</v>
      </c>
      <c r="H35" s="78"/>
      <c r="I35" s="79" t="s">
        <v>213</v>
      </c>
      <c r="J35" s="80"/>
      <c r="K35" s="143" t="s">
        <v>212</v>
      </c>
      <c r="L35" s="134"/>
      <c r="M35" s="125"/>
      <c r="N35" s="116"/>
    </row>
    <row r="36" spans="2:14" ht="47.25" customHeight="1">
      <c r="B36" s="198"/>
      <c r="C36" s="197"/>
      <c r="D36" s="213"/>
      <c r="E36" s="144" t="s">
        <v>114</v>
      </c>
      <c r="F36" s="122">
        <f>+Autodiagnóstico!H41</f>
        <v>100</v>
      </c>
      <c r="G36" s="77"/>
      <c r="H36" s="78"/>
      <c r="I36" s="79" t="s">
        <v>214</v>
      </c>
      <c r="J36" s="80"/>
      <c r="K36" s="143" t="s">
        <v>212</v>
      </c>
      <c r="L36" s="134"/>
      <c r="M36" s="125"/>
      <c r="N36" s="116"/>
    </row>
    <row r="37" spans="2:14" ht="47.25" customHeight="1">
      <c r="B37" s="198"/>
      <c r="C37" s="197"/>
      <c r="D37" s="213"/>
      <c r="E37" s="144" t="s">
        <v>115</v>
      </c>
      <c r="F37" s="122">
        <f>+Autodiagnóstico!H42</f>
        <v>100</v>
      </c>
      <c r="G37" s="77"/>
      <c r="H37" s="78"/>
      <c r="I37" s="79" t="s">
        <v>215</v>
      </c>
      <c r="J37" s="80"/>
      <c r="K37" s="143" t="s">
        <v>212</v>
      </c>
      <c r="L37" s="134"/>
      <c r="M37" s="125"/>
      <c r="N37" s="116"/>
    </row>
    <row r="38" spans="2:14" ht="47.25" customHeight="1">
      <c r="B38" s="198"/>
      <c r="C38" s="197"/>
      <c r="D38" s="213"/>
      <c r="E38" s="144" t="s">
        <v>116</v>
      </c>
      <c r="F38" s="122">
        <f>+Autodiagnóstico!H43</f>
        <v>100</v>
      </c>
      <c r="G38" s="77"/>
      <c r="H38" s="78"/>
      <c r="I38" s="79" t="s">
        <v>216</v>
      </c>
      <c r="J38" s="80"/>
      <c r="K38" s="143" t="s">
        <v>212</v>
      </c>
      <c r="L38" s="134"/>
      <c r="M38" s="125"/>
      <c r="N38" s="116"/>
    </row>
    <row r="39" spans="2:14" ht="47.25" customHeight="1">
      <c r="B39" s="198"/>
      <c r="C39" s="197"/>
      <c r="D39" s="213"/>
      <c r="E39" s="140" t="s">
        <v>117</v>
      </c>
      <c r="F39" s="127">
        <f>+Autodiagnóstico!H44</f>
        <v>100</v>
      </c>
      <c r="G39" s="81"/>
      <c r="H39" s="82"/>
      <c r="I39" s="83" t="s">
        <v>217</v>
      </c>
      <c r="J39" s="84"/>
      <c r="K39" s="143" t="s">
        <v>212</v>
      </c>
      <c r="L39" s="129"/>
      <c r="M39" s="130"/>
      <c r="N39" s="116"/>
    </row>
    <row r="40" spans="2:14" ht="47.25" customHeight="1">
      <c r="B40" s="198"/>
      <c r="C40" s="197"/>
      <c r="D40" s="213" t="s">
        <v>218</v>
      </c>
      <c r="E40" s="139" t="s">
        <v>119</v>
      </c>
      <c r="F40" s="118">
        <f>+Autodiagnóstico!H45</f>
        <v>1</v>
      </c>
      <c r="G40" s="73" t="s">
        <v>219</v>
      </c>
      <c r="H40" s="74"/>
      <c r="I40" s="75" t="s">
        <v>220</v>
      </c>
      <c r="J40" s="76"/>
      <c r="K40" s="143" t="s">
        <v>221</v>
      </c>
      <c r="L40" s="132"/>
      <c r="M40" s="120"/>
      <c r="N40" s="116"/>
    </row>
    <row r="41" spans="2:14" ht="47.25" customHeight="1">
      <c r="B41" s="198"/>
      <c r="C41" s="197"/>
      <c r="D41" s="213"/>
      <c r="E41" s="144" t="s">
        <v>120</v>
      </c>
      <c r="F41" s="122">
        <f>+Autodiagnóstico!H46</f>
        <v>100</v>
      </c>
      <c r="G41" s="77"/>
      <c r="H41" s="78"/>
      <c r="I41" s="79"/>
      <c r="J41" s="80"/>
      <c r="K41" s="136" t="s">
        <v>208</v>
      </c>
      <c r="L41" s="134"/>
      <c r="M41" s="125"/>
      <c r="N41" s="116"/>
    </row>
    <row r="42" spans="2:14" ht="60" customHeight="1">
      <c r="B42" s="198"/>
      <c r="C42" s="197"/>
      <c r="D42" s="213"/>
      <c r="E42" s="133" t="s">
        <v>121</v>
      </c>
      <c r="F42" s="122">
        <f>+Autodiagnóstico!H47</f>
        <v>100</v>
      </c>
      <c r="G42" s="77"/>
      <c r="H42" s="78"/>
      <c r="I42" s="79" t="s">
        <v>168</v>
      </c>
      <c r="J42" s="80"/>
      <c r="K42" s="143" t="s">
        <v>208</v>
      </c>
      <c r="L42" s="134"/>
      <c r="M42" s="125"/>
      <c r="N42" s="116"/>
    </row>
    <row r="43" spans="2:14" ht="42" customHeight="1">
      <c r="B43" s="198"/>
      <c r="C43" s="197"/>
      <c r="D43" s="213"/>
      <c r="E43" s="144" t="s">
        <v>122</v>
      </c>
      <c r="F43" s="122">
        <f>+Autodiagnóstico!H48</f>
        <v>1</v>
      </c>
      <c r="G43" s="77"/>
      <c r="H43" s="78"/>
      <c r="I43" s="79" t="s">
        <v>222</v>
      </c>
      <c r="J43" s="80"/>
      <c r="K43" s="136" t="s">
        <v>223</v>
      </c>
      <c r="L43" s="134"/>
      <c r="M43" s="125"/>
      <c r="N43" s="116"/>
    </row>
    <row r="44" spans="2:14" ht="79.5" customHeight="1">
      <c r="B44" s="198"/>
      <c r="C44" s="197"/>
      <c r="D44" s="213"/>
      <c r="E44" s="144" t="s">
        <v>124</v>
      </c>
      <c r="F44" s="122">
        <f>+Autodiagnóstico!H50</f>
        <v>1</v>
      </c>
      <c r="G44" s="77"/>
      <c r="H44" s="78"/>
      <c r="I44" s="79" t="s">
        <v>224</v>
      </c>
      <c r="J44" s="80"/>
      <c r="K44" s="136" t="s">
        <v>208</v>
      </c>
      <c r="L44" s="134"/>
      <c r="M44" s="125"/>
      <c r="N44" s="116"/>
    </row>
    <row r="45" spans="2:14" ht="40.5" customHeight="1">
      <c r="B45" s="198"/>
      <c r="C45" s="197"/>
      <c r="D45" s="213"/>
      <c r="E45" s="144" t="s">
        <v>125</v>
      </c>
      <c r="F45" s="122">
        <f>+Autodiagnóstico!H51</f>
        <v>50</v>
      </c>
      <c r="G45" s="77" t="s">
        <v>219</v>
      </c>
      <c r="H45" s="78"/>
      <c r="I45" s="79" t="s">
        <v>220</v>
      </c>
      <c r="J45" s="80"/>
      <c r="K45" s="136"/>
      <c r="L45" s="134"/>
      <c r="M45" s="125"/>
      <c r="N45" s="116"/>
    </row>
    <row r="46" spans="2:14" ht="45" customHeight="1">
      <c r="B46" s="198"/>
      <c r="C46" s="197"/>
      <c r="D46" s="213"/>
      <c r="E46" s="144" t="s">
        <v>126</v>
      </c>
      <c r="F46" s="122">
        <f>+Autodiagnóstico!H52</f>
        <v>100</v>
      </c>
      <c r="G46" s="77"/>
      <c r="H46" s="78"/>
      <c r="I46" s="79" t="s">
        <v>225</v>
      </c>
      <c r="J46" s="80"/>
      <c r="K46" s="136"/>
      <c r="L46" s="134"/>
      <c r="M46" s="125"/>
      <c r="N46" s="116"/>
    </row>
    <row r="47" spans="2:14" ht="142.5" customHeight="1">
      <c r="B47" s="198"/>
      <c r="C47" s="197"/>
      <c r="D47" s="213"/>
      <c r="E47" s="140" t="s">
        <v>127</v>
      </c>
      <c r="F47" s="127">
        <f>+Autodiagnóstico!H53</f>
        <v>100</v>
      </c>
      <c r="G47" s="81"/>
      <c r="H47" s="82"/>
      <c r="I47" s="83" t="s">
        <v>159</v>
      </c>
      <c r="J47" s="84"/>
      <c r="K47" s="145"/>
      <c r="L47" s="129"/>
      <c r="M47" s="130"/>
      <c r="N47" s="116"/>
    </row>
    <row r="48" spans="2:14" ht="53.25" customHeight="1">
      <c r="B48" s="198"/>
      <c r="C48" s="197"/>
      <c r="D48" s="213" t="s">
        <v>130</v>
      </c>
      <c r="E48" s="131" t="s">
        <v>131</v>
      </c>
      <c r="F48" s="118">
        <f>+Autodiagnóstico!H56</f>
        <v>1</v>
      </c>
      <c r="G48" s="73" t="s">
        <v>226</v>
      </c>
      <c r="H48" s="74"/>
      <c r="I48" s="75" t="s">
        <v>227</v>
      </c>
      <c r="J48" s="76"/>
      <c r="K48" s="143"/>
      <c r="L48" s="132"/>
      <c r="M48" s="120"/>
      <c r="N48" s="116"/>
    </row>
    <row r="49" spans="2:14" ht="82.5" customHeight="1">
      <c r="B49" s="198"/>
      <c r="C49" s="197"/>
      <c r="D49" s="213"/>
      <c r="E49" s="141" t="s">
        <v>132</v>
      </c>
      <c r="F49" s="127">
        <f>+Autodiagnóstico!H57</f>
        <v>100</v>
      </c>
      <c r="G49" s="81" t="s">
        <v>228</v>
      </c>
      <c r="H49" s="82"/>
      <c r="I49" s="83" t="s">
        <v>191</v>
      </c>
      <c r="J49" s="84"/>
      <c r="K49" s="145"/>
      <c r="L49" s="129"/>
      <c r="M49" s="130"/>
      <c r="N49" s="116"/>
    </row>
    <row r="50" spans="2:14" ht="46.5" customHeight="1">
      <c r="B50" s="198"/>
      <c r="C50" s="197"/>
      <c r="D50" s="213" t="s">
        <v>136</v>
      </c>
      <c r="E50" s="131" t="s">
        <v>137</v>
      </c>
      <c r="F50" s="118">
        <f>+Autodiagnóstico!H60</f>
        <v>1</v>
      </c>
      <c r="G50" s="73"/>
      <c r="H50" s="74"/>
      <c r="I50" s="75"/>
      <c r="J50" s="76"/>
      <c r="K50" s="143"/>
      <c r="L50" s="132"/>
      <c r="M50" s="120"/>
      <c r="N50" s="116"/>
    </row>
    <row r="51" spans="2:14" ht="35.25" customHeight="1">
      <c r="B51" s="198"/>
      <c r="C51" s="197"/>
      <c r="D51" s="213"/>
      <c r="E51" s="133" t="s">
        <v>138</v>
      </c>
      <c r="F51" s="122">
        <f>+Autodiagnóstico!H61</f>
        <v>1</v>
      </c>
      <c r="G51" s="77"/>
      <c r="H51" s="78"/>
      <c r="I51" s="79"/>
      <c r="J51" s="80"/>
      <c r="K51" s="136"/>
      <c r="L51" s="134"/>
      <c r="M51" s="125"/>
      <c r="N51" s="116"/>
    </row>
    <row r="52" spans="2:14" ht="42" customHeight="1">
      <c r="B52" s="198"/>
      <c r="C52" s="197"/>
      <c r="D52" s="213"/>
      <c r="E52" s="141" t="s">
        <v>139</v>
      </c>
      <c r="F52" s="127">
        <f>+Autodiagnóstico!H62</f>
        <v>100</v>
      </c>
      <c r="G52" s="81"/>
      <c r="H52" s="82"/>
      <c r="I52" s="83" t="s">
        <v>191</v>
      </c>
      <c r="J52" s="84"/>
      <c r="K52" s="145"/>
      <c r="L52" s="129"/>
      <c r="M52" s="130"/>
      <c r="N52" s="116"/>
    </row>
    <row r="53" spans="2:14" ht="8.25" customHeight="1" thickBot="1">
      <c r="B53" s="104"/>
      <c r="C53" s="107"/>
      <c r="D53" s="107"/>
      <c r="E53" s="107"/>
      <c r="F53" s="146"/>
      <c r="G53" s="105"/>
      <c r="H53" s="105"/>
      <c r="I53" s="146"/>
      <c r="J53" s="105"/>
      <c r="K53" s="105"/>
      <c r="L53" s="105"/>
      <c r="M53" s="105"/>
      <c r="N53" s="109"/>
    </row>
    <row r="54" spans="2:14">
      <c r="B54" s="1"/>
      <c r="C54" s="110"/>
      <c r="D54" s="110"/>
      <c r="E54" s="110"/>
      <c r="F54" s="3"/>
      <c r="G54" s="1"/>
      <c r="H54" s="1"/>
      <c r="I54" s="3"/>
      <c r="J54" s="1"/>
      <c r="K54" s="1"/>
      <c r="L54" s="1"/>
      <c r="M54" s="1"/>
      <c r="N54" s="1"/>
    </row>
    <row r="55" spans="2:14">
      <c r="B55" s="1"/>
      <c r="C55" s="110"/>
      <c r="D55" s="110"/>
      <c r="E55" s="1"/>
      <c r="F55" s="1"/>
      <c r="G55" s="1"/>
      <c r="H55" s="1"/>
      <c r="I55" s="3"/>
      <c r="J55" s="1"/>
      <c r="K55" s="1"/>
      <c r="L55" s="1"/>
      <c r="M55" s="1"/>
      <c r="N55" s="1"/>
    </row>
    <row r="56" spans="2:14">
      <c r="B56" s="1"/>
      <c r="C56" s="110"/>
      <c r="D56" s="110"/>
      <c r="E56" s="1"/>
      <c r="F56" s="1"/>
      <c r="G56" s="1"/>
      <c r="H56" s="1"/>
      <c r="I56" s="3"/>
      <c r="J56" s="1"/>
      <c r="K56" s="1"/>
      <c r="L56" s="1"/>
      <c r="M56" s="1"/>
      <c r="N56" s="1"/>
    </row>
    <row r="57" spans="2:14">
      <c r="B57" s="1"/>
      <c r="C57" s="110"/>
      <c r="D57" s="110"/>
      <c r="E57" s="1"/>
      <c r="F57" s="1"/>
      <c r="G57" s="1"/>
      <c r="H57" s="1"/>
      <c r="I57" s="3"/>
      <c r="J57" s="1"/>
      <c r="K57" s="1"/>
      <c r="L57" s="1"/>
      <c r="M57" s="1"/>
      <c r="N57" s="1"/>
    </row>
    <row r="58" spans="2:14">
      <c r="B58" s="1"/>
      <c r="C58" s="110"/>
      <c r="D58" s="110"/>
      <c r="E58" s="1"/>
      <c r="F58" s="1"/>
      <c r="G58" s="1"/>
      <c r="H58" s="1"/>
      <c r="I58" s="3"/>
      <c r="J58" s="1"/>
      <c r="K58" s="1"/>
      <c r="L58" s="1"/>
      <c r="M58" s="1"/>
      <c r="N58" s="1"/>
    </row>
    <row r="59" spans="2:14">
      <c r="B59" s="1"/>
      <c r="C59" s="110"/>
      <c r="D59" s="110"/>
      <c r="E59" s="1"/>
      <c r="F59" s="1"/>
      <c r="G59" s="1"/>
      <c r="H59" s="1"/>
      <c r="I59" s="3"/>
      <c r="J59" s="1"/>
      <c r="K59" s="1"/>
      <c r="L59" s="1"/>
      <c r="M59" s="1"/>
      <c r="N59" s="1"/>
    </row>
    <row r="60" spans="2:14">
      <c r="B60" s="1"/>
      <c r="C60" s="110"/>
      <c r="D60" s="110"/>
      <c r="E60" s="1"/>
      <c r="F60" s="1"/>
      <c r="G60" s="1"/>
      <c r="H60" s="1"/>
      <c r="I60" s="3"/>
      <c r="J60" s="1"/>
      <c r="K60" s="1"/>
      <c r="L60" s="1"/>
      <c r="M60" s="1"/>
      <c r="N60" s="1"/>
    </row>
    <row r="61" spans="2:14" ht="18">
      <c r="B61" s="1"/>
      <c r="C61" s="110"/>
      <c r="D61" s="110"/>
      <c r="E61" s="93" t="s">
        <v>53</v>
      </c>
      <c r="F61" s="93"/>
      <c r="G61" s="1"/>
      <c r="H61" s="1"/>
      <c r="I61" s="3"/>
      <c r="J61" s="1"/>
      <c r="K61" s="1"/>
      <c r="L61" s="1"/>
      <c r="M61" s="1"/>
      <c r="N61" s="1"/>
    </row>
    <row r="62" spans="2:14">
      <c r="B62" s="1"/>
      <c r="C62" s="110"/>
      <c r="D62" s="110"/>
      <c r="E62" s="110"/>
      <c r="F62" s="3"/>
      <c r="G62" s="1"/>
      <c r="H62" s="1"/>
      <c r="I62" s="3"/>
      <c r="J62" s="1"/>
      <c r="K62" s="1"/>
      <c r="L62" s="1"/>
      <c r="M62" s="1"/>
      <c r="N62" s="1"/>
    </row>
    <row r="63" spans="2:14">
      <c r="B63" s="1"/>
      <c r="C63" s="110"/>
      <c r="D63" s="110"/>
      <c r="E63" s="110"/>
      <c r="F63" s="3"/>
      <c r="G63" s="1"/>
      <c r="H63" s="1"/>
      <c r="I63" s="3"/>
      <c r="J63" s="1"/>
      <c r="K63" s="1"/>
      <c r="L63" s="1"/>
      <c r="M63" s="1"/>
      <c r="N63" s="1"/>
    </row>
    <row r="64" spans="2:14">
      <c r="B64" s="1"/>
      <c r="C64" s="110"/>
      <c r="D64" s="110"/>
      <c r="E64" s="110"/>
      <c r="F64" s="3"/>
      <c r="G64" s="1"/>
      <c r="H64" s="1"/>
      <c r="I64" s="3"/>
      <c r="J64" s="1"/>
      <c r="K64" s="1"/>
      <c r="L64" s="1"/>
      <c r="M64" s="1"/>
      <c r="N64" s="1"/>
    </row>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sheetData>
  <protectedRanges>
    <protectedRange sqref="K7:M52" name="Planeacion"/>
    <protectedRange sqref="E20" name="Simulado"/>
  </protectedRanges>
  <mergeCells count="25">
    <mergeCell ref="D50:D52"/>
    <mergeCell ref="D21:D24"/>
    <mergeCell ref="D7:D9"/>
    <mergeCell ref="D10:D13"/>
    <mergeCell ref="D16:D20"/>
    <mergeCell ref="D25:D28"/>
    <mergeCell ref="D29:D33"/>
    <mergeCell ref="D34:D39"/>
    <mergeCell ref="D14:D15"/>
    <mergeCell ref="C7:C52"/>
    <mergeCell ref="B7:B52"/>
    <mergeCell ref="C3:M3"/>
    <mergeCell ref="C5:C6"/>
    <mergeCell ref="D5:D6"/>
    <mergeCell ref="E5:E6"/>
    <mergeCell ref="M5:M6"/>
    <mergeCell ref="K5:K6"/>
    <mergeCell ref="L5:L6"/>
    <mergeCell ref="J5:J6"/>
    <mergeCell ref="I5:I6"/>
    <mergeCell ref="H5:H6"/>
    <mergeCell ref="G5:G6"/>
    <mergeCell ref="F5:F6"/>
    <mergeCell ref="D40:D47"/>
    <mergeCell ref="D48:D49"/>
  </mergeCells>
  <pageMargins left="0.7" right="0.7" top="0.75" bottom="0.75" header="0.3" footer="0.3"/>
  <pageSetup orientation="portrait" horizontalDpi="4294967294"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Hewlett-Packard Company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Lorena López</dc:creator>
  <cp:keywords/>
  <dc:description/>
  <cp:lastModifiedBy/>
  <cp:revision/>
  <dcterms:created xsi:type="dcterms:W3CDTF">2016-12-25T14:51:07Z</dcterms:created>
  <dcterms:modified xsi:type="dcterms:W3CDTF">2024-04-12T15:33:49Z</dcterms:modified>
  <cp:category/>
  <cp:contentStatus/>
</cp:coreProperties>
</file>