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18"/>
  <workbookPr/>
  <mc:AlternateContent xmlns:mc="http://schemas.openxmlformats.org/markup-compatibility/2006">
    <mc:Choice Requires="x15">
      <x15ac:absPath xmlns:x15ac="http://schemas.microsoft.com/office/spreadsheetml/2010/11/ac" url="D:\2024\AUDITORIA INTERNA GD 2024\INDICADORES\"/>
    </mc:Choice>
  </mc:AlternateContent>
  <xr:revisionPtr revIDLastSave="0" documentId="13_ncr:1_{EA96C21F-187A-429D-B45D-A0A046607128}" xr6:coauthVersionLast="47" xr6:coauthVersionMax="47" xr10:uidLastSave="{00000000-0000-0000-0000-000000000000}"/>
  <bookViews>
    <workbookView xWindow="-120" yWindow="-120" windowWidth="20730" windowHeight="11040" firstSheet="2" activeTab="2" xr2:uid="{00000000-000D-0000-FFFF-FFFF00000000}"/>
  </bookViews>
  <sheets>
    <sheet name="Hoja1" sheetId="1" state="hidden" r:id="rId1"/>
    <sheet name="CUMPLIMIENTO EJECUCION PRESUPUE" sheetId="37" r:id="rId2"/>
    <sheet name="CUMPLIMIENTO AL PAA" sheetId="3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34" l="1"/>
  <c r="H15" i="34"/>
  <c r="E16" i="37"/>
  <c r="N15" i="34"/>
  <c r="Q13" i="34"/>
  <c r="Q15" i="34" l="1"/>
  <c r="K15" i="34"/>
  <c r="E17" i="37" l="1"/>
  <c r="F19" i="1"/>
  <c r="G19" i="1"/>
  <c r="H19" i="1"/>
  <c r="I19" i="1"/>
  <c r="J19" i="1"/>
  <c r="K19" i="1"/>
  <c r="L19" i="1"/>
  <c r="M19" i="1"/>
  <c r="N19" i="1"/>
  <c r="O19" i="1"/>
  <c r="P19" i="1"/>
  <c r="E19" i="1"/>
  <c r="F20" i="1"/>
  <c r="G20" i="1"/>
  <c r="H20" i="1"/>
  <c r="I20" i="1"/>
  <c r="J20" i="1"/>
  <c r="K20" i="1"/>
  <c r="L20" i="1"/>
  <c r="M20" i="1"/>
  <c r="N20" i="1"/>
  <c r="O20" i="1"/>
  <c r="P20" i="1"/>
  <c r="E20" i="1"/>
</calcChain>
</file>

<file path=xl/sharedStrings.xml><?xml version="1.0" encoding="utf-8"?>
<sst xmlns="http://schemas.openxmlformats.org/spreadsheetml/2006/main" count="142" uniqueCount="82">
  <si>
    <t>PROCESO</t>
  </si>
  <si>
    <t>GESTIÓN DE CALIDAD</t>
  </si>
  <si>
    <t>NOMBRE DEL INDICADOR</t>
  </si>
  <si>
    <t>Eficacia del sistema de gestión de la calidad</t>
  </si>
  <si>
    <t>MÉTODO DE CÁLCULO</t>
  </si>
  <si>
    <t>DESCRIPCIÓN DEL INDICADOR</t>
  </si>
  <si>
    <t>TIPO</t>
  </si>
  <si>
    <t>FRECUENCIA DE REPORTE</t>
  </si>
  <si>
    <t>META</t>
  </si>
  <si>
    <t>DATOS</t>
  </si>
  <si>
    <t>PERIODO</t>
  </si>
  <si>
    <t>Año 2018</t>
  </si>
  <si>
    <t>Año 2019</t>
  </si>
  <si>
    <t>May</t>
  </si>
  <si>
    <t>Jun</t>
  </si>
  <si>
    <t>Jul</t>
  </si>
  <si>
    <t>Ago</t>
  </si>
  <si>
    <t>Sep</t>
  </si>
  <si>
    <t>Oct</t>
  </si>
  <si>
    <t>Nov</t>
  </si>
  <si>
    <t>Dic</t>
  </si>
  <si>
    <t>Ene</t>
  </si>
  <si>
    <t>Feb</t>
  </si>
  <si>
    <t>Mar</t>
  </si>
  <si>
    <t>Abr</t>
  </si>
  <si>
    <t>Numerador</t>
  </si>
  <si>
    <t>Denominador</t>
  </si>
  <si>
    <t>RESULTADO</t>
  </si>
  <si>
    <t>meta</t>
  </si>
  <si>
    <t xml:space="preserve">
FORMATO DE INDICADORES DE GESTION</t>
  </si>
  <si>
    <t>Fecha: 24/05/2021</t>
  </si>
  <si>
    <t>Versión: 2.0</t>
  </si>
  <si>
    <t>CODIGO: F-GP-001</t>
  </si>
  <si>
    <t>GESTIÓN ADMINISTRATIVA Y FINANCIERA</t>
  </si>
  <si>
    <t>CUMPLIMIENTO A LA EJECUCIÓN PRESUPUESTAL</t>
  </si>
  <si>
    <t>FORMULA DE CALCULO</t>
  </si>
  <si>
    <t xml:space="preserve"> (Pesupuesto ejecutado / Presupesto Proyectado)*100</t>
  </si>
  <si>
    <t>Grado de Cumplimiento en la ejecución del preupuesto con base en los compromisos adquiridos durante el período de estudio.</t>
  </si>
  <si>
    <t>Anual</t>
  </si>
  <si>
    <t>UNIDAD</t>
  </si>
  <si>
    <t>%</t>
  </si>
  <si>
    <t>AÑO</t>
  </si>
  <si>
    <t>CALCULO DEL INDICADOR</t>
  </si>
  <si>
    <t>AÑO 2024</t>
  </si>
  <si>
    <t>Ago.</t>
  </si>
  <si>
    <t>Sep.</t>
  </si>
  <si>
    <t>Presupuesto ejecutado (Compromisos adquiridos)</t>
  </si>
  <si>
    <t xml:space="preserve"> $             4.378.107.617</t>
  </si>
  <si>
    <t xml:space="preserve"> $           8.826.194.497</t>
  </si>
  <si>
    <t>Presupuesto proyectado</t>
  </si>
  <si>
    <t xml:space="preserve"> $           20.371.087.787</t>
  </si>
  <si>
    <t xml:space="preserve"> $         20.371.087.787</t>
  </si>
  <si>
    <t>RESULTADO PARCIAL</t>
  </si>
  <si>
    <t>43,33%</t>
  </si>
  <si>
    <t>ANÁLISIS DE DATOS</t>
  </si>
  <si>
    <t>Enero</t>
  </si>
  <si>
    <t>A corte del 1er trimestre de 2024, se ha comprometido la suma de $ 4.378 millones que representa el 21,49% de la apropiación presupuestal para ese período. Del recurso comprometido, $ 2,991 corresponde a gastos de funcionamiento, y la diferencia, es decir, $ 1.387 a Inversión.</t>
  </si>
  <si>
    <t>Febrero</t>
  </si>
  <si>
    <t>Marzo</t>
  </si>
  <si>
    <t>Abril</t>
  </si>
  <si>
    <t>A corte del 2do trimestre del período 2024, la ejecición presupuestal se ubica en 43,33% de lo apropiado para ese período, en terminos monetarios los compromisos ascendieron a $ 8,826 millones, es decir, $ 4.448 millones por encima de los compromisos adquiridos en el trimestre inmediatamente anterior. En cuanto a los gastos de funcionamiento, se ubican en $ 5.064 millones, mientras los de inversión en $ 3.762 millones.</t>
  </si>
  <si>
    <t>Mayo</t>
  </si>
  <si>
    <t>Junio</t>
  </si>
  <si>
    <t>Julio</t>
  </si>
  <si>
    <t>Agosto</t>
  </si>
  <si>
    <t>Septiembre</t>
  </si>
  <si>
    <t>Octubre</t>
  </si>
  <si>
    <t>Noviembre</t>
  </si>
  <si>
    <t>Diciembre</t>
  </si>
  <si>
    <t>GESTIÓN DOCUMENTAL</t>
  </si>
  <si>
    <t>CUMPLIMIENTO DEL PLAN INSTITUCIONAL DE ARCHIVO</t>
  </si>
  <si>
    <t>Numero de Actividades Ejecutadas en el Período /Numero de Actividades Planificadas en el Periodo</t>
  </si>
  <si>
    <t>% De Cumplimiento de las Metas</t>
  </si>
  <si>
    <t>Trimestral</t>
  </si>
  <si>
    <t>TOTAL</t>
  </si>
  <si>
    <t>Actividades ejecutadas en el periodo</t>
  </si>
  <si>
    <t>Actividades planificadas en el periodo</t>
  </si>
  <si>
    <t>RESULTADO ACUM</t>
  </si>
  <si>
    <t>Durante el primer trimestre se realizaron actividades de socialización y publicación de las Tablas de retención Documental, Además de establecer los pasos metodologicos para la correcta implementación de proceso de gestión Documental.
Seguidamente se envió oficio de solicitud de inscripción de Registro de series documentales al AGN.
Se recibieron transferencias primarias</t>
  </si>
  <si>
    <t>Se continuaron con las actividades enmarcadas en la socialización y divulgación de las Tablas de Retención Documental.
Se recibieron transferencias primarias</t>
  </si>
  <si>
    <t>Se continuaron con las actividades enmarcadas en la socialización y divulgación de las Tablas de Retención Documental.</t>
  </si>
  <si>
    <t>Se realizó capacitación en temas de Uso Eficiente de los instrumentos archivisticos de EPA CARTAGENA,
Se socializaron las TRD con e personal nuevo de planta
Se capacitó al personal de de Archivo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</si>
</sst>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_-;\-&quot;$&quot;\ * #,##0_-;_-&quot;$&quot;\ * &quot;-&quot;_-;_-@_-"/>
  </numFmts>
  <fonts count="18">
    <font>
      <sz val="10"/>
      <color theme="1"/>
      <name val="Arial"/>
      <family val="2"/>
    </font>
    <font>
      <sz val="10"/>
      <color theme="1"/>
      <name val="Arial"/>
      <family val="2"/>
    </font>
    <font>
      <sz val="10"/>
      <color theme="1"/>
      <name val="Arial Narrow"/>
      <family val="2"/>
    </font>
    <font>
      <b/>
      <sz val="10"/>
      <color theme="1"/>
      <name val="Arial Narrow"/>
      <family val="2"/>
    </font>
    <font>
      <b/>
      <sz val="10"/>
      <color theme="0"/>
      <name val="Arial Narrow"/>
      <family val="2"/>
    </font>
    <font>
      <b/>
      <sz val="14"/>
      <color rgb="FF875A2D"/>
      <name val="Arial Narrow"/>
      <family val="2"/>
    </font>
    <font>
      <sz val="12"/>
      <color theme="1"/>
      <name val="Arial Narrow"/>
      <family val="2"/>
    </font>
    <font>
      <b/>
      <sz val="12"/>
      <name val="Arial"/>
      <family val="2"/>
    </font>
    <font>
      <b/>
      <sz val="10"/>
      <name val="Arial Narrow"/>
      <family val="2"/>
    </font>
    <font>
      <b/>
      <sz val="14"/>
      <name val="Arial Narrow"/>
      <family val="2"/>
    </font>
    <font>
      <b/>
      <sz val="12"/>
      <color theme="1"/>
      <name val="Arial Narrow"/>
      <family val="2"/>
    </font>
    <font>
      <sz val="10"/>
      <name val="Arial"/>
      <family val="2"/>
    </font>
    <font>
      <sz val="9"/>
      <name val="Arial"/>
      <family val="2"/>
    </font>
    <font>
      <sz val="10"/>
      <color rgb="FFFF0000"/>
      <name val="Arial Narrow"/>
      <family val="2"/>
    </font>
    <font>
      <b/>
      <sz val="14"/>
      <color rgb="FFFF0000"/>
      <name val="Arial Narrow"/>
      <family val="2"/>
    </font>
    <font>
      <b/>
      <sz val="10"/>
      <color rgb="FFFF0000"/>
      <name val="Arial Narrow"/>
      <family val="2"/>
    </font>
    <font>
      <b/>
      <sz val="8"/>
      <name val="Arial"/>
      <family val="2"/>
    </font>
    <font>
      <sz val="10"/>
      <color rgb="FF000000"/>
      <name val="Arial Narrow"/>
      <family val="2"/>
    </font>
  </fonts>
  <fills count="13">
    <fill>
      <patternFill patternType="none"/>
    </fill>
    <fill>
      <patternFill patternType="gray125"/>
    </fill>
    <fill>
      <patternFill patternType="solid">
        <fgColor rgb="FF875A2D"/>
        <bgColor indexed="64"/>
      </patternFill>
    </fill>
    <fill>
      <patternFill patternType="solid">
        <fgColor rgb="FFE9D3BD"/>
        <bgColor indexed="64"/>
      </patternFill>
    </fill>
    <fill>
      <patternFill patternType="solid">
        <fgColor theme="9" tint="0.79998168889431442"/>
        <bgColor indexed="64"/>
      </patternFill>
    </fill>
    <fill>
      <patternFill patternType="solid">
        <fgColor theme="9"/>
        <bgColor indexed="64"/>
      </patternFill>
    </fill>
    <fill>
      <patternFill patternType="solid">
        <fgColor theme="7"/>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FFFFF"/>
        <bgColor rgb="FF000000"/>
      </patternFill>
    </fill>
  </fills>
  <borders count="42">
    <border>
      <left/>
      <right/>
      <top/>
      <bottom/>
      <diagonal/>
    </border>
    <border>
      <left style="thin">
        <color rgb="FF8D5E2F"/>
      </left>
      <right/>
      <top style="thin">
        <color rgb="FF8D5E2F"/>
      </top>
      <bottom style="thin">
        <color rgb="FF8D5E2F"/>
      </bottom>
      <diagonal/>
    </border>
    <border>
      <left/>
      <right/>
      <top style="thin">
        <color rgb="FF8D5E2F"/>
      </top>
      <bottom style="thin">
        <color rgb="FF8D5E2F"/>
      </bottom>
      <diagonal/>
    </border>
    <border>
      <left/>
      <right style="thin">
        <color rgb="FF8D5E2F"/>
      </right>
      <top style="thin">
        <color rgb="FF8D5E2F"/>
      </top>
      <bottom style="thin">
        <color rgb="FF8D5E2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000000"/>
      </right>
      <top style="thin">
        <color indexed="64"/>
      </top>
      <bottom/>
      <diagonal/>
    </border>
    <border>
      <left/>
      <right style="thin">
        <color rgb="FF000000"/>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4">
    <xf numFmtId="0" fontId="0" fillId="0" borderId="0"/>
    <xf numFmtId="9" fontId="1" fillId="0" borderId="0" applyFont="0" applyFill="0" applyBorder="0" applyAlignment="0" applyProtection="0"/>
    <xf numFmtId="0" fontId="11" fillId="0" borderId="0"/>
    <xf numFmtId="164" fontId="1" fillId="0" borderId="0" applyFont="0" applyFill="0" applyBorder="0" applyAlignment="0" applyProtection="0"/>
  </cellStyleXfs>
  <cellXfs count="160">
    <xf numFmtId="0" fontId="0" fillId="0" borderId="0" xfId="0"/>
    <xf numFmtId="0" fontId="2" fillId="0" borderId="0" xfId="0" applyFont="1" applyAlignment="1">
      <alignment vertical="center"/>
    </xf>
    <xf numFmtId="0" fontId="2" fillId="0" borderId="0" xfId="0" applyFont="1" applyAlignment="1">
      <alignment horizontal="center" vertical="center" wrapText="1"/>
    </xf>
    <xf numFmtId="0" fontId="2" fillId="4" borderId="4" xfId="0" applyFont="1" applyFill="1" applyBorder="1" applyAlignment="1">
      <alignment horizontal="center" vertical="center"/>
    </xf>
    <xf numFmtId="0" fontId="2" fillId="0" borderId="0" xfId="0" applyFont="1" applyAlignment="1">
      <alignment horizontal="center" vertical="center"/>
    </xf>
    <xf numFmtId="0" fontId="13" fillId="0" borderId="0" xfId="0" applyFont="1" applyAlignment="1">
      <alignment vertical="center"/>
    </xf>
    <xf numFmtId="9" fontId="13" fillId="0" borderId="0" xfId="1" applyFont="1" applyAlignment="1">
      <alignment horizontal="center" vertical="center"/>
    </xf>
    <xf numFmtId="0" fontId="13" fillId="0" borderId="0" xfId="0" applyFont="1" applyAlignment="1">
      <alignment vertical="center" wrapText="1"/>
    </xf>
    <xf numFmtId="0" fontId="15" fillId="0" borderId="0" xfId="0" applyFont="1" applyAlignment="1">
      <alignment vertical="center" wrapText="1"/>
    </xf>
    <xf numFmtId="9" fontId="14" fillId="0" borderId="0" xfId="0" applyNumberFormat="1" applyFont="1" applyAlignment="1">
      <alignment vertical="center" wrapText="1"/>
    </xf>
    <xf numFmtId="9" fontId="2" fillId="0" borderId="0" xfId="1" applyFont="1" applyAlignment="1">
      <alignment vertical="center"/>
    </xf>
    <xf numFmtId="9" fontId="2" fillId="0" borderId="0" xfId="0" applyNumberFormat="1" applyFont="1" applyAlignment="1">
      <alignment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7" fillId="12" borderId="15" xfId="0" applyFont="1" applyFill="1" applyBorder="1" applyAlignment="1">
      <alignment wrapText="1"/>
    </xf>
    <xf numFmtId="0" fontId="17" fillId="12" borderId="16" xfId="0" applyFont="1" applyFill="1" applyBorder="1" applyAlignment="1">
      <alignment wrapText="1"/>
    </xf>
    <xf numFmtId="0" fontId="17" fillId="12" borderId="37" xfId="0" applyFont="1" applyFill="1" applyBorder="1" applyAlignment="1">
      <alignment wrapText="1"/>
    </xf>
    <xf numFmtId="0" fontId="17" fillId="12" borderId="18" xfId="0" applyFont="1" applyFill="1" applyBorder="1" applyAlignment="1">
      <alignment wrapText="1"/>
    </xf>
    <xf numFmtId="0" fontId="17" fillId="12" borderId="0" xfId="0" applyFont="1" applyFill="1" applyAlignment="1">
      <alignment wrapText="1"/>
    </xf>
    <xf numFmtId="0" fontId="17" fillId="12" borderId="38" xfId="0" applyFont="1" applyFill="1" applyBorder="1" applyAlignment="1">
      <alignment wrapText="1"/>
    </xf>
    <xf numFmtId="0" fontId="17" fillId="12" borderId="39" xfId="0" applyFont="1" applyFill="1" applyBorder="1" applyAlignment="1">
      <alignment wrapText="1"/>
    </xf>
    <xf numFmtId="0" fontId="17" fillId="12" borderId="40" xfId="0" applyFont="1" applyFill="1" applyBorder="1" applyAlignment="1">
      <alignment wrapText="1"/>
    </xf>
    <xf numFmtId="0" fontId="17" fillId="12" borderId="41" xfId="0" applyFont="1" applyFill="1" applyBorder="1" applyAlignment="1">
      <alignment wrapText="1"/>
    </xf>
    <xf numFmtId="0" fontId="2" fillId="7" borderId="15" xfId="0" applyFont="1" applyFill="1" applyBorder="1" applyAlignment="1">
      <alignment horizontal="left" vertical="center" wrapText="1"/>
    </xf>
    <xf numFmtId="0" fontId="2" fillId="7" borderId="16" xfId="0" applyFont="1" applyFill="1" applyBorder="1" applyAlignment="1">
      <alignment horizontal="left" vertical="center" wrapText="1"/>
    </xf>
    <xf numFmtId="0" fontId="2" fillId="7" borderId="17" xfId="0" applyFont="1" applyFill="1" applyBorder="1" applyAlignment="1">
      <alignment horizontal="left" vertical="center" wrapText="1"/>
    </xf>
    <xf numFmtId="0" fontId="2" fillId="7" borderId="18" xfId="0" applyFont="1" applyFill="1" applyBorder="1" applyAlignment="1">
      <alignment horizontal="left" vertical="center" wrapText="1"/>
    </xf>
    <xf numFmtId="0" fontId="2" fillId="7" borderId="0" xfId="0" applyFont="1" applyFill="1" applyAlignment="1">
      <alignment horizontal="left" vertical="center" wrapText="1"/>
    </xf>
    <xf numFmtId="0" fontId="2" fillId="7" borderId="19" xfId="0" applyFont="1" applyFill="1" applyBorder="1" applyAlignment="1">
      <alignment horizontal="left" vertical="center" wrapText="1"/>
    </xf>
    <xf numFmtId="0" fontId="2" fillId="7" borderId="20" xfId="0" applyFont="1" applyFill="1" applyBorder="1" applyAlignment="1">
      <alignment horizontal="left" vertical="center" wrapText="1"/>
    </xf>
    <xf numFmtId="0" fontId="2" fillId="7" borderId="21" xfId="0" applyFont="1" applyFill="1" applyBorder="1" applyAlignment="1">
      <alignment horizontal="left" vertical="center" wrapText="1"/>
    </xf>
    <xf numFmtId="0" fontId="2" fillId="7" borderId="22" xfId="0" applyFont="1" applyFill="1" applyBorder="1" applyAlignment="1">
      <alignment horizontal="left" vertical="center" wrapText="1"/>
    </xf>
    <xf numFmtId="0" fontId="2" fillId="7" borderId="15" xfId="0" applyFont="1" applyFill="1" applyBorder="1" applyAlignment="1">
      <alignment horizontal="center" vertical="center" wrapText="1"/>
    </xf>
    <xf numFmtId="0" fontId="2" fillId="7" borderId="16" xfId="0" applyFont="1" applyFill="1" applyBorder="1" applyAlignment="1">
      <alignment horizontal="center" vertical="center" wrapText="1"/>
    </xf>
    <xf numFmtId="0" fontId="2" fillId="7" borderId="17" xfId="0" applyFont="1" applyFill="1" applyBorder="1" applyAlignment="1">
      <alignment horizontal="center" vertical="center" wrapText="1"/>
    </xf>
    <xf numFmtId="0" fontId="2" fillId="7" borderId="18" xfId="0" applyFont="1" applyFill="1" applyBorder="1" applyAlignment="1">
      <alignment horizontal="center" vertical="center" wrapText="1"/>
    </xf>
    <xf numFmtId="0" fontId="2" fillId="7" borderId="0" xfId="0" applyFont="1" applyFill="1" applyAlignment="1">
      <alignment horizontal="center" vertical="center" wrapText="1"/>
    </xf>
    <xf numFmtId="0" fontId="2" fillId="7" borderId="19" xfId="0" applyFont="1" applyFill="1" applyBorder="1" applyAlignment="1">
      <alignment horizontal="center" vertical="center" wrapText="1"/>
    </xf>
    <xf numFmtId="0" fontId="2" fillId="7" borderId="20" xfId="0" applyFont="1" applyFill="1" applyBorder="1" applyAlignment="1">
      <alignment horizontal="center" vertical="center" wrapText="1"/>
    </xf>
    <xf numFmtId="0" fontId="2" fillId="7" borderId="21" xfId="0" applyFont="1" applyFill="1" applyBorder="1" applyAlignment="1">
      <alignment horizontal="center" vertical="center" wrapText="1"/>
    </xf>
    <xf numFmtId="0" fontId="2" fillId="7" borderId="22" xfId="0" applyFont="1" applyFill="1" applyBorder="1" applyAlignment="1">
      <alignment horizontal="center" vertical="center" wrapText="1"/>
    </xf>
    <xf numFmtId="0" fontId="3" fillId="3" borderId="4" xfId="0" applyFont="1" applyFill="1" applyBorder="1" applyAlignment="1">
      <alignment horizontal="right" vertical="center"/>
    </xf>
    <xf numFmtId="0" fontId="8" fillId="11" borderId="4" xfId="0" applyFont="1" applyFill="1" applyBorder="1" applyAlignment="1">
      <alignment horizontal="center" vertical="center" wrapText="1"/>
    </xf>
    <xf numFmtId="0" fontId="8" fillId="10" borderId="4" xfId="0" applyFont="1" applyFill="1" applyBorder="1" applyAlignment="1">
      <alignment horizontal="center" vertical="center"/>
    </xf>
    <xf numFmtId="0" fontId="3" fillId="10" borderId="4" xfId="0" applyFont="1" applyFill="1" applyBorder="1" applyAlignment="1">
      <alignment horizontal="center" vertical="center"/>
    </xf>
    <xf numFmtId="0" fontId="0" fillId="0" borderId="4" xfId="0" applyBorder="1" applyAlignment="1">
      <alignment horizontal="center" vertical="center" wrapText="1"/>
    </xf>
    <xf numFmtId="164" fontId="2" fillId="7" borderId="5" xfId="3" applyFont="1" applyFill="1" applyBorder="1" applyAlignment="1">
      <alignment horizontal="center" vertical="center"/>
    </xf>
    <xf numFmtId="164" fontId="2" fillId="7" borderId="6" xfId="3" applyFont="1" applyFill="1" applyBorder="1" applyAlignment="1">
      <alignment horizontal="center" vertical="center"/>
    </xf>
    <xf numFmtId="164" fontId="2" fillId="7" borderId="4" xfId="3" applyFont="1" applyFill="1" applyBorder="1" applyAlignment="1">
      <alignment horizontal="center" vertical="center"/>
    </xf>
    <xf numFmtId="0" fontId="3" fillId="3" borderId="4" xfId="0" applyFont="1" applyFill="1" applyBorder="1" applyAlignment="1">
      <alignment horizontal="center" vertical="center"/>
    </xf>
    <xf numFmtId="0" fontId="8" fillId="6" borderId="5"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3" fillId="8" borderId="4" xfId="0" applyFont="1" applyFill="1" applyBorder="1" applyAlignment="1">
      <alignment horizontal="center" vertical="center"/>
    </xf>
    <xf numFmtId="0" fontId="8" fillId="5" borderId="4" xfId="0" applyFont="1" applyFill="1" applyBorder="1" applyAlignment="1">
      <alignment horizontal="center" vertical="center" wrapText="1"/>
    </xf>
    <xf numFmtId="10" fontId="3" fillId="4" borderId="5" xfId="1" applyNumberFormat="1" applyFont="1" applyFill="1" applyBorder="1" applyAlignment="1">
      <alignment horizontal="center" vertical="center"/>
    </xf>
    <xf numFmtId="10" fontId="3" fillId="4" borderId="6" xfId="1" applyNumberFormat="1" applyFont="1" applyFill="1" applyBorder="1" applyAlignment="1">
      <alignment horizontal="center" vertical="center"/>
    </xf>
    <xf numFmtId="10" fontId="3" fillId="4" borderId="7" xfId="1" applyNumberFormat="1" applyFont="1" applyFill="1" applyBorder="1" applyAlignment="1">
      <alignment horizontal="center" vertical="center"/>
    </xf>
    <xf numFmtId="0" fontId="17" fillId="12" borderId="17" xfId="0" applyFont="1" applyFill="1" applyBorder="1" applyAlignment="1">
      <alignment wrapText="1"/>
    </xf>
    <xf numFmtId="0" fontId="17" fillId="12" borderId="19" xfId="0" applyFont="1" applyFill="1" applyBorder="1" applyAlignment="1">
      <alignment wrapText="1"/>
    </xf>
    <xf numFmtId="0" fontId="17" fillId="12" borderId="20" xfId="0" applyFont="1" applyFill="1" applyBorder="1" applyAlignment="1">
      <alignment wrapText="1"/>
    </xf>
    <xf numFmtId="0" fontId="17" fillId="12" borderId="21" xfId="0" applyFont="1" applyFill="1" applyBorder="1" applyAlignment="1">
      <alignment wrapText="1"/>
    </xf>
    <xf numFmtId="0" fontId="17" fillId="12" borderId="22" xfId="0" applyFont="1" applyFill="1" applyBorder="1" applyAlignment="1">
      <alignment wrapText="1"/>
    </xf>
    <xf numFmtId="9" fontId="2" fillId="9" borderId="5" xfId="1" applyFont="1" applyFill="1" applyBorder="1" applyAlignment="1">
      <alignment horizontal="center" vertical="center"/>
    </xf>
    <xf numFmtId="9" fontId="2" fillId="9" borderId="6" xfId="1" applyFont="1" applyFill="1" applyBorder="1" applyAlignment="1">
      <alignment horizontal="center" vertical="center"/>
    </xf>
    <xf numFmtId="9" fontId="2" fillId="9" borderId="7" xfId="1" applyFont="1" applyFill="1" applyBorder="1" applyAlignment="1">
      <alignment horizontal="center" vertical="center"/>
    </xf>
    <xf numFmtId="0" fontId="8" fillId="4" borderId="4" xfId="0" applyFont="1" applyFill="1" applyBorder="1" applyAlignment="1">
      <alignment horizontal="center" vertical="center"/>
    </xf>
    <xf numFmtId="0" fontId="6" fillId="7" borderId="4" xfId="0" applyFont="1" applyFill="1" applyBorder="1" applyAlignment="1">
      <alignment horizontal="center" vertical="center"/>
    </xf>
    <xf numFmtId="9" fontId="6" fillId="0" borderId="4" xfId="1" applyFont="1" applyFill="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0" fontId="8" fillId="4" borderId="4" xfId="0" applyFont="1" applyFill="1" applyBorder="1" applyAlignment="1">
      <alignment horizontal="center" vertical="center" wrapText="1"/>
    </xf>
    <xf numFmtId="0" fontId="2" fillId="0" borderId="4" xfId="0" applyFont="1" applyBorder="1" applyAlignment="1">
      <alignment horizontal="left" vertical="center" wrapText="1"/>
    </xf>
    <xf numFmtId="9" fontId="2" fillId="7" borderId="4" xfId="0" applyNumberFormat="1" applyFont="1" applyFill="1" applyBorder="1" applyAlignment="1">
      <alignment horizontal="center" vertical="center"/>
    </xf>
    <xf numFmtId="0" fontId="2" fillId="7" borderId="4" xfId="0" applyFont="1" applyFill="1" applyBorder="1" applyAlignment="1">
      <alignment horizontal="center" vertical="center"/>
    </xf>
    <xf numFmtId="0" fontId="8" fillId="4" borderId="23" xfId="0" applyFont="1" applyFill="1" applyBorder="1" applyAlignment="1">
      <alignment horizontal="center" vertical="center"/>
    </xf>
    <xf numFmtId="0" fontId="9" fillId="0" borderId="23" xfId="0" applyFont="1" applyBorder="1" applyAlignment="1">
      <alignment horizontal="center" vertical="center"/>
    </xf>
    <xf numFmtId="0" fontId="9" fillId="0" borderId="4"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7" fillId="0" borderId="24" xfId="0" applyFont="1" applyBorder="1" applyAlignment="1">
      <alignment horizontal="center" vertical="top" wrapText="1"/>
    </xf>
    <xf numFmtId="0" fontId="7" fillId="0" borderId="25" xfId="0" applyFont="1" applyBorder="1" applyAlignment="1">
      <alignment horizontal="center" vertical="top" wrapText="1"/>
    </xf>
    <xf numFmtId="0" fontId="7" fillId="0" borderId="26" xfId="0" applyFont="1" applyBorder="1" applyAlignment="1">
      <alignment horizontal="center" vertical="top" wrapText="1"/>
    </xf>
    <xf numFmtId="0" fontId="7" fillId="0" borderId="27" xfId="0" applyFont="1" applyBorder="1" applyAlignment="1">
      <alignment horizontal="center" vertical="top" wrapText="1"/>
    </xf>
    <xf numFmtId="0" fontId="7" fillId="0" borderId="4" xfId="0" applyFont="1" applyBorder="1" applyAlignment="1">
      <alignment horizontal="center" vertical="top" wrapText="1"/>
    </xf>
    <xf numFmtId="0" fontId="7" fillId="0" borderId="28" xfId="0" applyFont="1" applyBorder="1" applyAlignment="1">
      <alignment horizontal="center" vertical="top" wrapText="1"/>
    </xf>
    <xf numFmtId="0" fontId="7" fillId="0" borderId="29" xfId="0" applyFont="1" applyBorder="1" applyAlignment="1">
      <alignment horizontal="center" vertical="top" wrapText="1"/>
    </xf>
    <xf numFmtId="0" fontId="7" fillId="0" borderId="30" xfId="0" applyFont="1" applyBorder="1" applyAlignment="1">
      <alignment horizontal="center" vertical="top" wrapText="1"/>
    </xf>
    <xf numFmtId="0" fontId="7" fillId="0" borderId="31" xfId="0" applyFont="1" applyBorder="1" applyAlignment="1">
      <alignment horizontal="center" vertical="top" wrapText="1"/>
    </xf>
    <xf numFmtId="0" fontId="16" fillId="7" borderId="34" xfId="2" applyFont="1" applyFill="1" applyBorder="1" applyAlignment="1">
      <alignment horizontal="center" vertical="center" wrapText="1"/>
    </xf>
    <xf numFmtId="0" fontId="16" fillId="7" borderId="35" xfId="2" applyFont="1" applyFill="1" applyBorder="1" applyAlignment="1">
      <alignment horizontal="center" vertical="center" wrapText="1"/>
    </xf>
    <xf numFmtId="0" fontId="16" fillId="7" borderId="36" xfId="2" applyFont="1" applyFill="1" applyBorder="1" applyAlignment="1">
      <alignment horizontal="center" vertical="center" wrapText="1"/>
    </xf>
    <xf numFmtId="0" fontId="16" fillId="7" borderId="32" xfId="2" applyFont="1" applyFill="1" applyBorder="1" applyAlignment="1">
      <alignment horizontal="center" vertical="center" wrapText="1"/>
    </xf>
    <xf numFmtId="0" fontId="16" fillId="7" borderId="33" xfId="2" applyFont="1" applyFill="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5" xfId="0" applyFont="1" applyBorder="1" applyAlignment="1">
      <alignment horizontal="center" vertical="top" wrapText="1"/>
    </xf>
    <xf numFmtId="0" fontId="2" fillId="0" borderId="16" xfId="0" applyFont="1" applyBorder="1" applyAlignment="1">
      <alignment horizontal="center" vertical="top" wrapText="1"/>
    </xf>
    <xf numFmtId="0" fontId="2" fillId="0" borderId="17" xfId="0" applyFont="1" applyBorder="1" applyAlignment="1">
      <alignment horizontal="center" vertical="top" wrapText="1"/>
    </xf>
    <xf numFmtId="0" fontId="2" fillId="0" borderId="18" xfId="0" applyFont="1" applyBorder="1" applyAlignment="1">
      <alignment horizontal="center" vertical="top" wrapText="1"/>
    </xf>
    <xf numFmtId="0" fontId="2" fillId="0" borderId="0" xfId="0" applyFont="1" applyAlignment="1">
      <alignment horizontal="center" vertical="top" wrapText="1"/>
    </xf>
    <xf numFmtId="0" fontId="2" fillId="0" borderId="19" xfId="0" applyFont="1" applyBorder="1" applyAlignment="1">
      <alignment horizontal="center" vertical="top" wrapText="1"/>
    </xf>
    <xf numFmtId="0" fontId="2" fillId="0" borderId="20" xfId="0" applyFont="1" applyBorder="1" applyAlignment="1">
      <alignment horizontal="center" vertical="top" wrapText="1"/>
    </xf>
    <xf numFmtId="0" fontId="2" fillId="0" borderId="21" xfId="0" applyFont="1" applyBorder="1" applyAlignment="1">
      <alignment horizontal="center" vertical="top" wrapText="1"/>
    </xf>
    <xf numFmtId="0" fontId="2" fillId="0" borderId="22" xfId="0" applyFont="1" applyBorder="1" applyAlignment="1">
      <alignment horizontal="center" vertical="top" wrapText="1"/>
    </xf>
    <xf numFmtId="0" fontId="8" fillId="6" borderId="4" xfId="0" applyFont="1" applyFill="1" applyBorder="1" applyAlignment="1">
      <alignment horizontal="center" vertical="center" wrapText="1"/>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2" fillId="0" borderId="17" xfId="0" applyFont="1" applyBorder="1" applyAlignment="1">
      <alignment horizontal="left" vertical="top" wrapText="1"/>
    </xf>
    <xf numFmtId="0" fontId="2" fillId="0" borderId="18" xfId="0" applyFont="1" applyBorder="1" applyAlignment="1">
      <alignment horizontal="left" vertical="top" wrapText="1"/>
    </xf>
    <xf numFmtId="0" fontId="2" fillId="0" borderId="0" xfId="0" applyFont="1" applyAlignment="1">
      <alignment horizontal="left" vertical="top" wrapText="1"/>
    </xf>
    <xf numFmtId="0" fontId="2" fillId="0" borderId="19"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8" borderId="4" xfId="0" applyFont="1" applyFill="1" applyBorder="1" applyAlignment="1">
      <alignment horizontal="center" vertical="center"/>
    </xf>
    <xf numFmtId="9" fontId="3" fillId="4" borderId="5" xfId="1" applyFont="1" applyFill="1" applyBorder="1" applyAlignment="1">
      <alignment horizontal="center" vertical="center"/>
    </xf>
    <xf numFmtId="9" fontId="3" fillId="4" borderId="6" xfId="1" applyFont="1" applyFill="1" applyBorder="1" applyAlignment="1">
      <alignment horizontal="center" vertical="center"/>
    </xf>
    <xf numFmtId="9" fontId="3" fillId="4" borderId="7" xfId="1" applyFont="1" applyFill="1" applyBorder="1" applyAlignment="1">
      <alignment horizontal="center" vertical="center"/>
    </xf>
    <xf numFmtId="0" fontId="2" fillId="0" borderId="5" xfId="3" applyNumberFormat="1" applyFont="1" applyBorder="1" applyAlignment="1">
      <alignment horizontal="center" vertical="center"/>
    </xf>
    <xf numFmtId="0" fontId="2" fillId="0" borderId="6" xfId="3" applyNumberFormat="1" applyFont="1" applyBorder="1" applyAlignment="1">
      <alignment horizontal="center" vertical="center"/>
    </xf>
    <xf numFmtId="0" fontId="2" fillId="0" borderId="7" xfId="3" applyNumberFormat="1" applyFont="1" applyBorder="1" applyAlignment="1">
      <alignment horizontal="center" vertical="center"/>
    </xf>
    <xf numFmtId="0" fontId="6" fillId="0" borderId="4" xfId="0" applyFont="1" applyBorder="1" applyAlignment="1">
      <alignment horizontal="center" vertical="center"/>
    </xf>
    <xf numFmtId="9" fontId="2" fillId="0" borderId="4" xfId="0" applyNumberFormat="1" applyFont="1" applyBorder="1" applyAlignment="1">
      <alignment horizontal="center" vertical="center"/>
    </xf>
    <xf numFmtId="0" fontId="12" fillId="7" borderId="8" xfId="2" applyFont="1" applyFill="1" applyBorder="1" applyAlignment="1">
      <alignment horizontal="left" vertical="center" wrapText="1"/>
    </xf>
    <xf numFmtId="0" fontId="12" fillId="7" borderId="9" xfId="2" applyFont="1" applyFill="1" applyBorder="1" applyAlignment="1">
      <alignment horizontal="left" vertical="center" wrapText="1"/>
    </xf>
    <xf numFmtId="0" fontId="12" fillId="7" borderId="10" xfId="2" applyFont="1" applyFill="1" applyBorder="1" applyAlignment="1">
      <alignment horizontal="left" vertical="center" wrapText="1"/>
    </xf>
    <xf numFmtId="0" fontId="12" fillId="7" borderId="5" xfId="2" applyFont="1" applyFill="1" applyBorder="1" applyAlignment="1">
      <alignment horizontal="left" vertical="center" wrapText="1"/>
    </xf>
    <xf numFmtId="0" fontId="12" fillId="7" borderId="6" xfId="2" applyFont="1" applyFill="1" applyBorder="1" applyAlignment="1">
      <alignment horizontal="left" vertical="center" wrapText="1"/>
    </xf>
    <xf numFmtId="0" fontId="12" fillId="7" borderId="11" xfId="2" applyFont="1" applyFill="1" applyBorder="1" applyAlignment="1">
      <alignment horizontal="left" vertical="center" wrapText="1"/>
    </xf>
    <xf numFmtId="0" fontId="12" fillId="7" borderId="12" xfId="2" applyFont="1" applyFill="1" applyBorder="1" applyAlignment="1">
      <alignment horizontal="left" vertical="center" wrapText="1"/>
    </xf>
    <xf numFmtId="0" fontId="12" fillId="7" borderId="13" xfId="2" applyFont="1" applyFill="1" applyBorder="1" applyAlignment="1">
      <alignment horizontal="left" vertical="center" wrapText="1"/>
    </xf>
    <xf numFmtId="0" fontId="12" fillId="7" borderId="14" xfId="2" applyFont="1" applyFill="1" applyBorder="1" applyAlignment="1">
      <alignment horizontal="left" vertical="center" wrapText="1"/>
    </xf>
    <xf numFmtId="2" fontId="17" fillId="12" borderId="5" xfId="0" applyNumberFormat="1" applyFont="1" applyFill="1" applyBorder="1" applyAlignment="1"/>
    <xf numFmtId="2" fontId="17" fillId="12" borderId="6" xfId="0" applyNumberFormat="1" applyFont="1" applyFill="1" applyBorder="1" applyAlignment="1"/>
    <xf numFmtId="2" fontId="17" fillId="12" borderId="7" xfId="0" applyNumberFormat="1" applyFont="1" applyFill="1" applyBorder="1" applyAlignment="1"/>
  </cellXfs>
  <cellStyles count="4">
    <cellStyle name="Moneda [0]" xfId="3" builtinId="7"/>
    <cellStyle name="Normal" xfId="0" builtinId="0"/>
    <cellStyle name="Normal 2" xfId="2" xr:uid="{0C91575E-D520-47E9-A746-8C2608D7DEFC}"/>
    <cellStyle name="Porcentaje" xfId="1" builtinId="5"/>
  </cellStyles>
  <dxfs count="5">
    <dxf>
      <font>
        <color rgb="FFFF0000"/>
      </font>
    </dxf>
    <dxf>
      <fill>
        <patternFill>
          <bgColor rgb="FFFF2929"/>
        </patternFill>
      </fill>
    </dxf>
    <dxf>
      <fill>
        <patternFill>
          <bgColor rgb="FFFF2929"/>
        </patternFill>
      </fill>
    </dxf>
    <dxf>
      <font>
        <color rgb="FFFF0000"/>
      </font>
    </dxf>
    <dxf>
      <fill>
        <patternFill>
          <bgColor rgb="FFFF2929"/>
        </patternFill>
      </fill>
    </dxf>
  </dxfs>
  <tableStyles count="0" defaultTableStyle="TableStyleMedium2" defaultPivotStyle="PivotStyleLight16"/>
  <colors>
    <mruColors>
      <color rgb="FF875A2D"/>
      <color rgb="FFFF2525"/>
      <color rgb="FFFF2929"/>
      <color rgb="FFFF0000"/>
      <color rgb="FFE9D3BD"/>
      <color rgb="FFFF2F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'CUMPLIMIENTO EJECUCION PRESUPUE'!$A$16:$D$16</c:f>
              <c:strCache>
                <c:ptCount val="4"/>
                <c:pt idx="0">
                  <c:v>RESULTADO</c:v>
                </c:pt>
              </c:strCache>
            </c:strRef>
          </c:tx>
          <c:spPr>
            <a:solidFill>
              <a:schemeClr val="accent4"/>
            </a:solidFill>
            <a:ln>
              <a:noFill/>
            </a:ln>
            <a:effectLst/>
          </c:spPr>
          <c:invertIfNegative val="0"/>
          <c:dLbls>
            <c:spPr>
              <a:noFill/>
              <a:ln>
                <a:noFill/>
              </a:ln>
              <a:effectLst/>
            </c:spPr>
            <c:txPr>
              <a:bodyPr rot="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c:ext xmlns:c15="http://schemas.microsoft.com/office/drawing/2012/chart" uri="{02D57815-91ED-43cb-92C2-25804820EDAC}">
                  <c15:fullRef>
                    <c15:sqref>'CUMPLIMIENTO EJECUCION PRESUPUE'!$E$11:$P$11</c15:sqref>
                  </c15:fullRef>
                </c:ext>
              </c:extLst>
              <c:f>'CUMPLIMIENTO EJECUCION PRESUPUE'!$E$11</c:f>
              <c:strCache>
                <c:ptCount val="1"/>
                <c:pt idx="0">
                  <c:v>AÑO 2024</c:v>
                </c:pt>
              </c:strCache>
            </c:strRef>
          </c:cat>
          <c:val>
            <c:numRef>
              <c:extLst>
                <c:ext xmlns:c15="http://schemas.microsoft.com/office/drawing/2012/chart" uri="{02D57815-91ED-43cb-92C2-25804820EDAC}">
                  <c15:fullRef>
                    <c15:sqref>'CUMPLIMIENTO EJECUCION PRESUPUE'!$E$16:$P$16</c15:sqref>
                  </c15:fullRef>
                </c:ext>
              </c:extLst>
              <c:f>'CUMPLIMIENTO EJECUCION PRESUPUE'!$E$16</c:f>
              <c:numCache>
                <c:formatCode>0.00%</c:formatCode>
                <c:ptCount val="1"/>
                <c:pt idx="0">
                  <c:v>0</c:v>
                </c:pt>
              </c:numCache>
            </c:numRef>
          </c:val>
          <c:extLst>
            <c:ext xmlns:c16="http://schemas.microsoft.com/office/drawing/2014/chart" uri="{C3380CC4-5D6E-409C-BE32-E72D297353CC}">
              <c16:uniqueId val="{00000000-5973-8144-9EAA-DA62F97D8833}"/>
            </c:ext>
          </c:extLst>
        </c:ser>
        <c:ser>
          <c:idx val="1"/>
          <c:order val="1"/>
          <c:tx>
            <c:strRef>
              <c:f>'CUMPLIMIENTO EJECUCION PRESUPUE'!$A$17:$D$17</c:f>
              <c:strCache>
                <c:ptCount val="4"/>
                <c:pt idx="0">
                  <c:v>META</c:v>
                </c:pt>
              </c:strCache>
            </c:strRef>
          </c:tx>
          <c:spPr>
            <a:solidFill>
              <a:srgbClr val="92D050"/>
            </a:solidFill>
            <a:ln w="28575">
              <a:noFill/>
            </a:ln>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'CUMPLIMIENTO EJECUCION PRESUPUE'!$E$11:$P$11</c15:sqref>
                  </c15:fullRef>
                </c:ext>
              </c:extLst>
              <c:f>'CUMPLIMIENTO EJECUCION PRESUPUE'!$E$11</c:f>
              <c:strCache>
                <c:ptCount val="1"/>
                <c:pt idx="0">
                  <c:v>AÑO 2024</c:v>
                </c:pt>
              </c:strCache>
            </c:strRef>
          </c:cat>
          <c:val>
            <c:numRef>
              <c:extLst>
                <c:ext xmlns:c15="http://schemas.microsoft.com/office/drawing/2012/chart" uri="{02D57815-91ED-43cb-92C2-25804820EDAC}">
                  <c15:fullRef>
                    <c15:sqref>'CUMPLIMIENTO EJECUCION PRESUPUE'!$E$17:$P$17</c15:sqref>
                  </c15:fullRef>
                </c:ext>
              </c:extLst>
              <c:f>'CUMPLIMIENTO EJECUCION PRESUPUE'!$E$17</c:f>
              <c:numCache>
                <c:formatCode>0%</c:formatCode>
                <c:ptCount val="1"/>
                <c:pt idx="0">
                  <c:v>0.9</c:v>
                </c:pt>
              </c:numCache>
            </c:numRef>
          </c:val>
          <c:extLst>
            <c:ext xmlns:c16="http://schemas.microsoft.com/office/drawing/2014/chart" uri="{C3380CC4-5D6E-409C-BE32-E72D297353CC}">
              <c16:uniqueId val="{00000001-5973-8144-9EAA-DA62F97D8833}"/>
            </c:ext>
          </c:extLst>
        </c:ser>
        <c:dLbls>
          <c:showLegendKey val="0"/>
          <c:showVal val="1"/>
          <c:showCatName val="0"/>
          <c:showSerName val="0"/>
          <c:showPercent val="0"/>
          <c:showBubbleSize val="0"/>
        </c:dLbls>
        <c:gapWidth val="150"/>
        <c:overlap val="-25"/>
        <c:axId val="-1196819200"/>
        <c:axId val="-1196817024"/>
      </c:barChart>
      <c:catAx>
        <c:axId val="-1196819200"/>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vert="horz"/>
          <a:lstStyle/>
          <a:p>
            <a:pPr>
              <a:defRPr/>
            </a:pPr>
            <a:endParaRPr lang="en-US"/>
          </a:p>
        </c:txPr>
        <c:crossAx val="-1196817024"/>
        <c:crosses val="autoZero"/>
        <c:auto val="1"/>
        <c:lblAlgn val="ctr"/>
        <c:lblOffset val="100"/>
        <c:noMultiLvlLbl val="0"/>
      </c:catAx>
      <c:valAx>
        <c:axId val="-1196817024"/>
        <c:scaling>
          <c:orientation val="minMax"/>
          <c:max val="1"/>
        </c:scaling>
        <c:delete val="1"/>
        <c:axPos val="l"/>
        <c:numFmt formatCode="0.00%" sourceLinked="1"/>
        <c:majorTickMark val="none"/>
        <c:minorTickMark val="none"/>
        <c:tickLblPos val="nextTo"/>
        <c:crossAx val="-1196819200"/>
        <c:crosses val="autoZero"/>
        <c:crossBetween val="between"/>
      </c:valAx>
      <c:spPr>
        <a:pattFill prst="ltDnDiag">
          <a:fgClr>
            <a:schemeClr val="dk1">
              <a:lumMod val="15000"/>
              <a:lumOff val="85000"/>
            </a:schemeClr>
          </a:fgClr>
          <a:bgClr>
            <a:schemeClr val="lt1"/>
          </a:bgClr>
        </a:pattFill>
        <a:ln>
          <a:noFill/>
        </a:ln>
        <a:effectLst/>
      </c:spPr>
    </c:plotArea>
    <c:legend>
      <c:legendPos val="t"/>
      <c:overlay val="0"/>
      <c:spPr>
        <a:noFill/>
        <a:ln>
          <a:noFill/>
        </a:ln>
        <a:effectLst/>
      </c:spPr>
      <c:txPr>
        <a:bodyPr rot="0" vert="horz"/>
        <a:lstStyle/>
        <a:p>
          <a:pPr>
            <a:defRPr/>
          </a:pPr>
          <a:endParaRPr lang="en-US"/>
        </a:p>
      </c:txPr>
    </c:legend>
    <c:plotVisOnly val="0"/>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031942878617061E-2"/>
          <c:y val="0.13251336500784427"/>
          <c:w val="0.95866215708380309"/>
          <c:h val="0.7728628255745652"/>
        </c:manualLayout>
      </c:layout>
      <c:barChart>
        <c:barDir val="col"/>
        <c:grouping val="clustered"/>
        <c:varyColors val="0"/>
        <c:ser>
          <c:idx val="0"/>
          <c:order val="0"/>
          <c:tx>
            <c:strRef>
              <c:f>'CUMPLIMIENTO AL PAA'!$A$15:$D$15</c:f>
              <c:strCache>
                <c:ptCount val="4"/>
                <c:pt idx="0">
                  <c:v>RESULTADO ACUM</c:v>
                </c:pt>
              </c:strCache>
            </c:strRef>
          </c:tx>
          <c:spPr>
            <a:solidFill>
              <a:schemeClr val="accent4"/>
            </a:solidFill>
            <a:ln>
              <a:noFill/>
            </a:ln>
            <a:effectLst/>
          </c:spPr>
          <c:invertIfNegative val="0"/>
          <c:dLbls>
            <c:spPr>
              <a:noFill/>
              <a:ln>
                <a:noFill/>
              </a:ln>
              <a:effectLst/>
            </c:spPr>
            <c:txPr>
              <a:bodyPr rot="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'CUMPLIMIENTO AL PAA'!$E$11:$P$11</c:f>
              <c:strCache>
                <c:ptCount val="1"/>
                <c:pt idx="0">
                  <c:v>AÑO 2024</c:v>
                </c:pt>
              </c:strCache>
            </c:strRef>
          </c:cat>
          <c:val>
            <c:numRef>
              <c:f>'CUMPLIMIENTO AL PAA'!$E$15:$P$15</c:f>
              <c:numCache>
                <c:formatCode>0.00%</c:formatCode>
                <c:ptCount val="12"/>
                <c:pt idx="0">
                  <c:v>0.45555555555555549</c:v>
                </c:pt>
                <c:pt idx="3">
                  <c:v>4.4444444444444446E-2</c:v>
                </c:pt>
                <c:pt idx="6" formatCode="0%">
                  <c:v>0</c:v>
                </c:pt>
                <c:pt idx="9" formatCode="0%">
                  <c:v>0.14444444444444446</c:v>
                </c:pt>
              </c:numCache>
            </c:numRef>
          </c:val>
          <c:extLst>
            <c:ext xmlns:c16="http://schemas.microsoft.com/office/drawing/2014/chart" uri="{C3380CC4-5D6E-409C-BE32-E72D297353CC}">
              <c16:uniqueId val="{00000000-5CA5-5947-ABC6-7585E8A6EC11}"/>
            </c:ext>
          </c:extLst>
        </c:ser>
        <c:ser>
          <c:idx val="1"/>
          <c:order val="1"/>
          <c:tx>
            <c:strRef>
              <c:f>'CUMPLIMIENTO AL PAA'!$A$16:$D$16</c:f>
              <c:strCache>
                <c:ptCount val="4"/>
                <c:pt idx="0">
                  <c:v>META</c:v>
                </c:pt>
              </c:strCache>
            </c:strRef>
          </c:tx>
          <c:spPr>
            <a:solidFill>
              <a:srgbClr val="92D050"/>
            </a:solidFill>
            <a:ln w="28575">
              <a:noFill/>
            </a:ln>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'CUMPLIMIENTO AL PAA'!$E$11:$P$11</c:f>
              <c:strCache>
                <c:ptCount val="1"/>
                <c:pt idx="0">
                  <c:v>AÑO 2024</c:v>
                </c:pt>
              </c:strCache>
            </c:strRef>
          </c:cat>
          <c:val>
            <c:numRef>
              <c:f>'CUMPLIMIENTO AL PAA'!$E$16:$P$16</c:f>
              <c:numCache>
                <c:formatCode>0%</c:formatCode>
                <c:ptCount val="12"/>
                <c:pt idx="0">
                  <c:v>0.4</c:v>
                </c:pt>
                <c:pt idx="3">
                  <c:v>0.1</c:v>
                </c:pt>
                <c:pt idx="6">
                  <c:v>0.1</c:v>
                </c:pt>
                <c:pt idx="9">
                  <c:v>0.39</c:v>
                </c:pt>
              </c:numCache>
            </c:numRef>
          </c:val>
          <c:extLst>
            <c:ext xmlns:c16="http://schemas.microsoft.com/office/drawing/2014/chart" uri="{C3380CC4-5D6E-409C-BE32-E72D297353CC}">
              <c16:uniqueId val="{00000002-5CA5-5947-ABC6-7585E8A6EC11}"/>
            </c:ext>
          </c:extLst>
        </c:ser>
        <c:dLbls>
          <c:showLegendKey val="0"/>
          <c:showVal val="1"/>
          <c:showCatName val="0"/>
          <c:showSerName val="0"/>
          <c:showPercent val="0"/>
          <c:showBubbleSize val="0"/>
        </c:dLbls>
        <c:gapWidth val="150"/>
        <c:overlap val="-25"/>
        <c:axId val="-1196819200"/>
        <c:axId val="-1196817024"/>
      </c:barChart>
      <c:catAx>
        <c:axId val="-1196819200"/>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vert="horz"/>
          <a:lstStyle/>
          <a:p>
            <a:pPr>
              <a:defRPr/>
            </a:pPr>
            <a:endParaRPr lang="en-US"/>
          </a:p>
        </c:txPr>
        <c:crossAx val="-1196817024"/>
        <c:crosses val="autoZero"/>
        <c:auto val="1"/>
        <c:lblAlgn val="ctr"/>
        <c:lblOffset val="100"/>
        <c:noMultiLvlLbl val="0"/>
      </c:catAx>
      <c:valAx>
        <c:axId val="-1196817024"/>
        <c:scaling>
          <c:orientation val="minMax"/>
          <c:max val="1"/>
        </c:scaling>
        <c:delete val="1"/>
        <c:axPos val="l"/>
        <c:numFmt formatCode="0.00%" sourceLinked="1"/>
        <c:majorTickMark val="none"/>
        <c:minorTickMark val="none"/>
        <c:tickLblPos val="nextTo"/>
        <c:crossAx val="-1196819200"/>
        <c:crosses val="autoZero"/>
        <c:crossBetween val="between"/>
      </c:valAx>
    </c:plotArea>
    <c:legend>
      <c:legendPos val="t"/>
      <c:overlay val="0"/>
      <c:spPr>
        <a:noFill/>
        <a:ln>
          <a:noFill/>
        </a:ln>
        <a:effectLst/>
      </c:spPr>
      <c:txPr>
        <a:bodyPr rot="0" vert="horz"/>
        <a:lstStyle/>
        <a:p>
          <a:pPr>
            <a:defRPr/>
          </a:pPr>
          <a:endParaRPr lang="en-US"/>
        </a:p>
      </c:txPr>
    </c:legend>
    <c:plotVisOnly val="0"/>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22860</xdr:colOff>
      <xdr:row>18</xdr:row>
      <xdr:rowOff>38100</xdr:rowOff>
    </xdr:from>
    <xdr:to>
      <xdr:col>16</xdr:col>
      <xdr:colOff>0</xdr:colOff>
      <xdr:row>29</xdr:row>
      <xdr:rowOff>38100</xdr:rowOff>
    </xdr:to>
    <xdr:graphicFrame macro="">
      <xdr:nvGraphicFramePr>
        <xdr:cNvPr id="2" name="Gráfico 1">
          <a:extLst>
            <a:ext uri="{FF2B5EF4-FFF2-40B4-BE49-F238E27FC236}">
              <a16:creationId xmlns:a16="http://schemas.microsoft.com/office/drawing/2014/main" id="{990DB0A6-CD36-9F46-B374-640ED0E50C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219075</xdr:colOff>
      <xdr:row>0</xdr:row>
      <xdr:rowOff>66675</xdr:rowOff>
    </xdr:from>
    <xdr:to>
      <xdr:col>2</xdr:col>
      <xdr:colOff>277090</xdr:colOff>
      <xdr:row>2</xdr:row>
      <xdr:rowOff>166436</xdr:rowOff>
    </xdr:to>
    <xdr:pic>
      <xdr:nvPicPr>
        <xdr:cNvPr id="3" name="Imagen 2">
          <a:extLst>
            <a:ext uri="{FF2B5EF4-FFF2-40B4-BE49-F238E27FC236}">
              <a16:creationId xmlns:a16="http://schemas.microsoft.com/office/drawing/2014/main" id="{026AC95B-7A2F-254A-812E-E808D450CC1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66675"/>
          <a:ext cx="1150215" cy="5569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xdr:colOff>
      <xdr:row>17</xdr:row>
      <xdr:rowOff>38100</xdr:rowOff>
    </xdr:from>
    <xdr:to>
      <xdr:col>16</xdr:col>
      <xdr:colOff>0</xdr:colOff>
      <xdr:row>28</xdr:row>
      <xdr:rowOff>38100</xdr:rowOff>
    </xdr:to>
    <xdr:graphicFrame macro="">
      <xdr:nvGraphicFramePr>
        <xdr:cNvPr id="2" name="Gráfico 1">
          <a:extLst>
            <a:ext uri="{FF2B5EF4-FFF2-40B4-BE49-F238E27FC236}">
              <a16:creationId xmlns:a16="http://schemas.microsoft.com/office/drawing/2014/main" id="{7C5745BD-BAE2-1C43-B89C-95A0BC862E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219075</xdr:colOff>
      <xdr:row>0</xdr:row>
      <xdr:rowOff>66675</xdr:rowOff>
    </xdr:from>
    <xdr:to>
      <xdr:col>2</xdr:col>
      <xdr:colOff>277090</xdr:colOff>
      <xdr:row>2</xdr:row>
      <xdr:rowOff>166436</xdr:rowOff>
    </xdr:to>
    <xdr:pic>
      <xdr:nvPicPr>
        <xdr:cNvPr id="3" name="Imagen 2">
          <a:extLst>
            <a:ext uri="{FF2B5EF4-FFF2-40B4-BE49-F238E27FC236}">
              <a16:creationId xmlns:a16="http://schemas.microsoft.com/office/drawing/2014/main" id="{8C40564A-2848-6D4E-AF8B-E51B57D8E2F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66675"/>
          <a:ext cx="1150215" cy="5569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P20"/>
  <sheetViews>
    <sheetView topLeftCell="A4" workbookViewId="0">
      <selection activeCell="O9" sqref="O9:P9"/>
    </sheetView>
  </sheetViews>
  <sheetFormatPr defaultColWidth="5.7109375" defaultRowHeight="12.75"/>
  <cols>
    <col min="1" max="4" width="5.7109375" style="1"/>
    <col min="5" max="5" width="6.42578125" style="1" bestFit="1" customWidth="1"/>
    <col min="6" max="16" width="5.7109375" style="1"/>
    <col min="17" max="17" width="5.7109375" style="1" customWidth="1"/>
    <col min="18" max="16384" width="5.7109375" style="1"/>
  </cols>
  <sheetData>
    <row r="3" spans="1:16" ht="23.1" customHeight="1">
      <c r="A3" s="17" t="s">
        <v>0</v>
      </c>
      <c r="B3" s="18"/>
      <c r="C3" s="18"/>
      <c r="D3" s="18"/>
      <c r="E3" s="15" t="s">
        <v>1</v>
      </c>
      <c r="F3" s="15"/>
      <c r="G3" s="15"/>
      <c r="H3" s="15"/>
      <c r="I3" s="15"/>
      <c r="J3" s="15"/>
      <c r="K3" s="15"/>
      <c r="L3" s="15"/>
      <c r="M3" s="15"/>
      <c r="N3" s="15"/>
      <c r="O3" s="15"/>
      <c r="P3" s="16"/>
    </row>
    <row r="4" spans="1:16" ht="2.4500000000000002" customHeight="1"/>
    <row r="5" spans="1:16" ht="23.1" customHeight="1">
      <c r="A5" s="17" t="s">
        <v>2</v>
      </c>
      <c r="B5" s="18"/>
      <c r="C5" s="18"/>
      <c r="D5" s="18"/>
      <c r="E5" s="13" t="s">
        <v>3</v>
      </c>
      <c r="F5" s="13"/>
      <c r="G5" s="13"/>
      <c r="H5" s="13"/>
      <c r="I5" s="13"/>
      <c r="J5" s="13"/>
      <c r="K5" s="13"/>
      <c r="L5" s="13"/>
      <c r="M5" s="13"/>
      <c r="N5" s="13"/>
      <c r="O5" s="13"/>
      <c r="P5" s="14"/>
    </row>
    <row r="6" spans="1:16" ht="2.4500000000000002" customHeight="1">
      <c r="A6" s="12"/>
      <c r="B6" s="12"/>
      <c r="C6" s="12"/>
      <c r="D6" s="12"/>
    </row>
    <row r="7" spans="1:16" ht="23.1" customHeight="1">
      <c r="A7" s="17" t="s">
        <v>4</v>
      </c>
      <c r="B7" s="18"/>
      <c r="C7" s="18"/>
      <c r="D7" s="18"/>
      <c r="E7" s="13"/>
      <c r="F7" s="13"/>
      <c r="G7" s="13"/>
      <c r="H7" s="13"/>
      <c r="I7" s="13"/>
      <c r="J7" s="13"/>
      <c r="K7" s="13"/>
      <c r="L7" s="13"/>
      <c r="M7" s="13"/>
      <c r="N7" s="13"/>
      <c r="O7" s="13"/>
      <c r="P7" s="14"/>
    </row>
    <row r="8" spans="1:16" ht="2.4500000000000002" customHeight="1">
      <c r="A8" s="12"/>
      <c r="B8" s="12"/>
      <c r="C8" s="12"/>
      <c r="D8" s="12"/>
    </row>
    <row r="9" spans="1:16" ht="32.1" customHeight="1">
      <c r="A9" s="20" t="s">
        <v>5</v>
      </c>
      <c r="B9" s="21"/>
      <c r="C9" s="21"/>
      <c r="D9" s="21"/>
      <c r="E9" s="13"/>
      <c r="F9" s="13"/>
      <c r="G9" s="13"/>
      <c r="H9" s="13"/>
      <c r="I9" s="13"/>
      <c r="J9" s="13"/>
      <c r="K9" s="13"/>
      <c r="L9" s="14"/>
      <c r="M9" s="17" t="s">
        <v>6</v>
      </c>
      <c r="N9" s="18"/>
      <c r="O9" s="13"/>
      <c r="P9" s="14"/>
    </row>
    <row r="10" spans="1:16" ht="2.4500000000000002" customHeight="1">
      <c r="A10" s="2"/>
      <c r="B10" s="2"/>
      <c r="C10" s="2"/>
      <c r="D10" s="2"/>
    </row>
    <row r="11" spans="1:16" ht="23.1" customHeight="1">
      <c r="A11" s="17" t="s">
        <v>7</v>
      </c>
      <c r="B11" s="18"/>
      <c r="C11" s="18"/>
      <c r="D11" s="18"/>
      <c r="E11" s="13"/>
      <c r="F11" s="13"/>
      <c r="G11" s="13"/>
      <c r="H11" s="13"/>
      <c r="I11" s="13"/>
      <c r="J11" s="13"/>
      <c r="K11" s="13"/>
      <c r="L11" s="14"/>
      <c r="M11" s="17" t="s">
        <v>8</v>
      </c>
      <c r="N11" s="18"/>
      <c r="O11" s="13"/>
      <c r="P11" s="14"/>
    </row>
    <row r="12" spans="1:16" ht="2.4500000000000002" customHeight="1">
      <c r="A12" s="12"/>
      <c r="B12" s="12"/>
      <c r="C12" s="12"/>
      <c r="D12" s="12"/>
    </row>
    <row r="13" spans="1:16" ht="18" customHeight="1">
      <c r="A13" s="19" t="s">
        <v>9</v>
      </c>
      <c r="B13" s="19"/>
      <c r="C13" s="19"/>
      <c r="D13" s="19"/>
      <c r="E13" s="19"/>
      <c r="F13" s="19"/>
      <c r="G13" s="19"/>
      <c r="H13" s="19"/>
      <c r="I13" s="19"/>
      <c r="J13" s="19"/>
      <c r="K13" s="19"/>
      <c r="L13" s="19"/>
      <c r="M13" s="19"/>
      <c r="N13" s="19"/>
      <c r="O13" s="19"/>
      <c r="P13" s="19"/>
    </row>
    <row r="14" spans="1:16" ht="2.4500000000000002" customHeight="1">
      <c r="A14" s="12"/>
      <c r="B14" s="12"/>
      <c r="C14" s="12"/>
      <c r="D14" s="12"/>
    </row>
    <row r="15" spans="1:16">
      <c r="A15" s="12" t="s">
        <v>10</v>
      </c>
      <c r="B15" s="12"/>
      <c r="C15" s="12"/>
      <c r="D15" s="12"/>
      <c r="E15" s="12" t="s">
        <v>11</v>
      </c>
      <c r="F15" s="12"/>
      <c r="G15" s="12"/>
      <c r="H15" s="12"/>
      <c r="I15" s="12"/>
      <c r="J15" s="12"/>
      <c r="K15" s="12"/>
      <c r="L15" s="12"/>
      <c r="M15" s="12" t="s">
        <v>12</v>
      </c>
      <c r="N15" s="12"/>
      <c r="O15" s="12"/>
      <c r="P15" s="12"/>
    </row>
    <row r="16" spans="1:16">
      <c r="A16" s="12"/>
      <c r="B16" s="12"/>
      <c r="C16" s="12"/>
      <c r="D16" s="12"/>
      <c r="E16" s="4" t="s">
        <v>13</v>
      </c>
      <c r="F16" s="4" t="s">
        <v>14</v>
      </c>
      <c r="G16" s="4" t="s">
        <v>15</v>
      </c>
      <c r="H16" s="4" t="s">
        <v>16</v>
      </c>
      <c r="I16" s="4" t="s">
        <v>17</v>
      </c>
      <c r="J16" s="4" t="s">
        <v>18</v>
      </c>
      <c r="K16" s="4" t="s">
        <v>19</v>
      </c>
      <c r="L16" s="4" t="s">
        <v>20</v>
      </c>
      <c r="M16" s="4" t="s">
        <v>21</v>
      </c>
      <c r="N16" s="4" t="s">
        <v>22</v>
      </c>
      <c r="O16" s="4" t="s">
        <v>23</v>
      </c>
      <c r="P16" s="4" t="s">
        <v>24</v>
      </c>
    </row>
    <row r="17" spans="1:16" ht="34.35" customHeight="1">
      <c r="A17" s="12" t="s">
        <v>25</v>
      </c>
      <c r="B17" s="12"/>
      <c r="C17" s="12"/>
      <c r="D17" s="12"/>
      <c r="E17" s="4"/>
      <c r="F17" s="4"/>
      <c r="G17" s="4"/>
      <c r="H17" s="4"/>
      <c r="I17" s="4"/>
      <c r="J17" s="4"/>
      <c r="K17" s="4"/>
      <c r="L17" s="4"/>
      <c r="M17" s="4"/>
      <c r="N17" s="4"/>
      <c r="O17" s="4"/>
      <c r="P17" s="4"/>
    </row>
    <row r="18" spans="1:16" ht="34.35" customHeight="1">
      <c r="A18" s="12" t="s">
        <v>26</v>
      </c>
      <c r="B18" s="12"/>
      <c r="C18" s="12"/>
      <c r="D18" s="12"/>
      <c r="E18" s="4"/>
      <c r="F18" s="4"/>
      <c r="G18" s="4"/>
      <c r="H18" s="4"/>
      <c r="I18" s="4"/>
      <c r="J18" s="4"/>
      <c r="K18" s="4"/>
      <c r="L18" s="4"/>
      <c r="M18" s="4"/>
      <c r="N18" s="4"/>
      <c r="O18" s="4"/>
      <c r="P18" s="4"/>
    </row>
    <row r="19" spans="1:16">
      <c r="A19" s="12" t="s">
        <v>27</v>
      </c>
      <c r="B19" s="12"/>
      <c r="C19" s="12"/>
      <c r="D19" s="12"/>
      <c r="E19" s="4" t="str">
        <f>IFERROR(E17/E18," ")</f>
        <v xml:space="preserve"> </v>
      </c>
      <c r="F19" s="4" t="str">
        <f t="shared" ref="F19:P19" si="0">IFERROR(F17/F18," ")</f>
        <v xml:space="preserve"> </v>
      </c>
      <c r="G19" s="4" t="str">
        <f t="shared" si="0"/>
        <v xml:space="preserve"> </v>
      </c>
      <c r="H19" s="4" t="str">
        <f t="shared" si="0"/>
        <v xml:space="preserve"> </v>
      </c>
      <c r="I19" s="4" t="str">
        <f t="shared" si="0"/>
        <v xml:space="preserve"> </v>
      </c>
      <c r="J19" s="4" t="str">
        <f t="shared" si="0"/>
        <v xml:space="preserve"> </v>
      </c>
      <c r="K19" s="4" t="str">
        <f t="shared" si="0"/>
        <v xml:space="preserve"> </v>
      </c>
      <c r="L19" s="4" t="str">
        <f t="shared" si="0"/>
        <v xml:space="preserve"> </v>
      </c>
      <c r="M19" s="4" t="str">
        <f t="shared" si="0"/>
        <v xml:space="preserve"> </v>
      </c>
      <c r="N19" s="4" t="str">
        <f t="shared" si="0"/>
        <v xml:space="preserve"> </v>
      </c>
      <c r="O19" s="4" t="str">
        <f t="shared" si="0"/>
        <v xml:space="preserve"> </v>
      </c>
      <c r="P19" s="4" t="str">
        <f t="shared" si="0"/>
        <v xml:space="preserve"> </v>
      </c>
    </row>
    <row r="20" spans="1:16">
      <c r="D20" s="1" t="s">
        <v>28</v>
      </c>
      <c r="E20" s="4">
        <f>$O$11</f>
        <v>0</v>
      </c>
      <c r="F20" s="4">
        <f t="shared" ref="F20:P20" si="1">$O$11</f>
        <v>0</v>
      </c>
      <c r="G20" s="4">
        <f t="shared" si="1"/>
        <v>0</v>
      </c>
      <c r="H20" s="4">
        <f t="shared" si="1"/>
        <v>0</v>
      </c>
      <c r="I20" s="4">
        <f t="shared" si="1"/>
        <v>0</v>
      </c>
      <c r="J20" s="4">
        <f t="shared" si="1"/>
        <v>0</v>
      </c>
      <c r="K20" s="4">
        <f t="shared" si="1"/>
        <v>0</v>
      </c>
      <c r="L20" s="4">
        <f t="shared" si="1"/>
        <v>0</v>
      </c>
      <c r="M20" s="4">
        <f t="shared" si="1"/>
        <v>0</v>
      </c>
      <c r="N20" s="4">
        <f t="shared" si="1"/>
        <v>0</v>
      </c>
      <c r="O20" s="4">
        <f t="shared" si="1"/>
        <v>0</v>
      </c>
      <c r="P20" s="4">
        <f t="shared" si="1"/>
        <v>0</v>
      </c>
    </row>
  </sheetData>
  <mergeCells count="25">
    <mergeCell ref="A3:D3"/>
    <mergeCell ref="A9:D9"/>
    <mergeCell ref="M15:P15"/>
    <mergeCell ref="A15:D16"/>
    <mergeCell ref="A5:D5"/>
    <mergeCell ref="A6:D6"/>
    <mergeCell ref="A7:D7"/>
    <mergeCell ref="A8:D8"/>
    <mergeCell ref="A11:D11"/>
    <mergeCell ref="A19:D19"/>
    <mergeCell ref="E7:P7"/>
    <mergeCell ref="E3:P3"/>
    <mergeCell ref="E5:P5"/>
    <mergeCell ref="E11:L11"/>
    <mergeCell ref="M11:N11"/>
    <mergeCell ref="O11:P11"/>
    <mergeCell ref="E9:L9"/>
    <mergeCell ref="M9:N9"/>
    <mergeCell ref="O9:P9"/>
    <mergeCell ref="A12:D12"/>
    <mergeCell ref="A14:D14"/>
    <mergeCell ref="A17:D17"/>
    <mergeCell ref="A18:D18"/>
    <mergeCell ref="A13:P13"/>
    <mergeCell ref="E15:L1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A65FA-BA7E-534B-968D-D0931406BBD2}">
  <sheetPr>
    <tabColor theme="9"/>
  </sheetPr>
  <dimension ref="A1:Q43"/>
  <sheetViews>
    <sheetView showGridLines="0" view="pageBreakPreview" topLeftCell="A42" zoomScaleNormal="100" zoomScaleSheetLayoutView="100" workbookViewId="0">
      <selection activeCell="E16" sqref="E16:P16"/>
    </sheetView>
  </sheetViews>
  <sheetFormatPr defaultColWidth="5.7109375" defaultRowHeight="12.75"/>
  <cols>
    <col min="1" max="4" width="7.140625" style="1" customWidth="1"/>
    <col min="5" max="5" width="6.42578125" style="1" bestFit="1" customWidth="1"/>
    <col min="6" max="16" width="5.7109375" style="1"/>
    <col min="17" max="17" width="5.7109375" style="1" customWidth="1"/>
    <col min="18" max="16384" width="5.7109375" style="1"/>
  </cols>
  <sheetData>
    <row r="1" spans="1:16" ht="21" customHeight="1" thickBot="1">
      <c r="A1" s="89"/>
      <c r="B1" s="90"/>
      <c r="C1" s="91"/>
      <c r="D1" s="97" t="s">
        <v>29</v>
      </c>
      <c r="E1" s="98"/>
      <c r="F1" s="98"/>
      <c r="G1" s="98"/>
      <c r="H1" s="98"/>
      <c r="I1" s="98"/>
      <c r="J1" s="98"/>
      <c r="K1" s="98"/>
      <c r="L1" s="99"/>
      <c r="M1" s="106" t="s">
        <v>30</v>
      </c>
      <c r="N1" s="107"/>
      <c r="O1" s="107"/>
      <c r="P1" s="108"/>
    </row>
    <row r="2" spans="1:16" ht="15" customHeight="1" thickBot="1">
      <c r="A2" s="92"/>
      <c r="B2" s="80"/>
      <c r="C2" s="93"/>
      <c r="D2" s="100"/>
      <c r="E2" s="101"/>
      <c r="F2" s="101"/>
      <c r="G2" s="101"/>
      <c r="H2" s="101"/>
      <c r="I2" s="101"/>
      <c r="J2" s="101"/>
      <c r="K2" s="101"/>
      <c r="L2" s="102"/>
      <c r="M2" s="106" t="s">
        <v>31</v>
      </c>
      <c r="N2" s="107"/>
      <c r="O2" s="107"/>
      <c r="P2" s="108"/>
    </row>
    <row r="3" spans="1:16" ht="20.25" customHeight="1" thickBot="1">
      <c r="A3" s="94"/>
      <c r="B3" s="95"/>
      <c r="C3" s="96"/>
      <c r="D3" s="103"/>
      <c r="E3" s="104"/>
      <c r="F3" s="104"/>
      <c r="G3" s="104"/>
      <c r="H3" s="104"/>
      <c r="I3" s="104"/>
      <c r="J3" s="104"/>
      <c r="K3" s="104"/>
      <c r="L3" s="105"/>
      <c r="M3" s="109" t="s">
        <v>32</v>
      </c>
      <c r="N3" s="109"/>
      <c r="O3" s="109"/>
      <c r="P3" s="110"/>
    </row>
    <row r="4" spans="1:16" ht="23.1" customHeight="1">
      <c r="A4" s="86" t="s">
        <v>0</v>
      </c>
      <c r="B4" s="86"/>
      <c r="C4" s="86"/>
      <c r="D4" s="86"/>
      <c r="E4" s="87" t="s">
        <v>33</v>
      </c>
      <c r="F4" s="87"/>
      <c r="G4" s="87"/>
      <c r="H4" s="87"/>
      <c r="I4" s="87"/>
      <c r="J4" s="87"/>
      <c r="K4" s="87"/>
      <c r="L4" s="87"/>
      <c r="M4" s="88"/>
      <c r="N4" s="88"/>
      <c r="O4" s="88"/>
      <c r="P4" s="88"/>
    </row>
    <row r="5" spans="1:16" ht="23.1" customHeight="1">
      <c r="A5" s="74" t="s">
        <v>2</v>
      </c>
      <c r="B5" s="74"/>
      <c r="C5" s="74"/>
      <c r="D5" s="74"/>
      <c r="E5" s="80" t="s">
        <v>34</v>
      </c>
      <c r="F5" s="80"/>
      <c r="G5" s="80"/>
      <c r="H5" s="80"/>
      <c r="I5" s="80"/>
      <c r="J5" s="80"/>
      <c r="K5" s="80"/>
      <c r="L5" s="80"/>
      <c r="M5" s="80"/>
      <c r="N5" s="80"/>
      <c r="O5" s="80"/>
      <c r="P5" s="80"/>
    </row>
    <row r="6" spans="1:16" ht="35.450000000000003" customHeight="1">
      <c r="A6" s="74" t="s">
        <v>35</v>
      </c>
      <c r="B6" s="74"/>
      <c r="C6" s="74"/>
      <c r="D6" s="74"/>
      <c r="E6" s="81" t="s">
        <v>36</v>
      </c>
      <c r="F6" s="81"/>
      <c r="G6" s="81"/>
      <c r="H6" s="81"/>
      <c r="I6" s="81"/>
      <c r="J6" s="81"/>
      <c r="K6" s="81"/>
      <c r="L6" s="81"/>
      <c r="M6" s="81"/>
      <c r="N6" s="81"/>
      <c r="O6" s="81"/>
      <c r="P6" s="81"/>
    </row>
    <row r="7" spans="1:16" ht="43.5" customHeight="1">
      <c r="A7" s="82" t="s">
        <v>5</v>
      </c>
      <c r="B7" s="82"/>
      <c r="C7" s="82"/>
      <c r="D7" s="82"/>
      <c r="E7" s="83" t="s">
        <v>37</v>
      </c>
      <c r="F7" s="83"/>
      <c r="G7" s="83"/>
      <c r="H7" s="83"/>
      <c r="I7" s="83"/>
      <c r="J7" s="83"/>
      <c r="K7" s="83"/>
      <c r="L7" s="83"/>
      <c r="M7" s="74" t="s">
        <v>8</v>
      </c>
      <c r="N7" s="74"/>
      <c r="O7" s="84">
        <v>0.9</v>
      </c>
      <c r="P7" s="85"/>
    </row>
    <row r="8" spans="1:16" ht="23.1" customHeight="1">
      <c r="A8" s="74" t="s">
        <v>7</v>
      </c>
      <c r="B8" s="74"/>
      <c r="C8" s="74"/>
      <c r="D8" s="74"/>
      <c r="E8" s="75" t="s">
        <v>38</v>
      </c>
      <c r="F8" s="75"/>
      <c r="G8" s="75"/>
      <c r="H8" s="75"/>
      <c r="I8" s="75"/>
      <c r="J8" s="75"/>
      <c r="K8" s="75"/>
      <c r="L8" s="75"/>
      <c r="M8" s="74" t="s">
        <v>39</v>
      </c>
      <c r="N8" s="74"/>
      <c r="O8" s="76" t="s">
        <v>40</v>
      </c>
      <c r="P8" s="76"/>
    </row>
    <row r="9" spans="1:16" ht="23.1" customHeight="1">
      <c r="A9" s="74" t="s">
        <v>41</v>
      </c>
      <c r="B9" s="74"/>
      <c r="C9" s="74"/>
      <c r="D9" s="74"/>
      <c r="E9" s="77">
        <v>2024</v>
      </c>
      <c r="F9" s="78"/>
      <c r="G9" s="78"/>
      <c r="H9" s="78"/>
      <c r="I9" s="78"/>
      <c r="J9" s="78"/>
      <c r="K9" s="78"/>
      <c r="L9" s="78"/>
      <c r="M9" s="78"/>
      <c r="N9" s="78"/>
      <c r="O9" s="78"/>
      <c r="P9" s="79"/>
    </row>
    <row r="10" spans="1:16" ht="18" customHeight="1">
      <c r="A10" s="50" t="s">
        <v>42</v>
      </c>
      <c r="B10" s="50"/>
      <c r="C10" s="50"/>
      <c r="D10" s="50"/>
      <c r="E10" s="50"/>
      <c r="F10" s="50"/>
      <c r="G10" s="50"/>
      <c r="H10" s="50"/>
      <c r="I10" s="50"/>
      <c r="J10" s="50"/>
      <c r="K10" s="50"/>
      <c r="L10" s="50"/>
      <c r="M10" s="50"/>
      <c r="N10" s="50"/>
      <c r="O10" s="50"/>
      <c r="P10" s="50"/>
    </row>
    <row r="11" spans="1:16">
      <c r="A11" s="51" t="s">
        <v>9</v>
      </c>
      <c r="B11" s="51"/>
      <c r="C11" s="51"/>
      <c r="D11" s="51"/>
      <c r="E11" s="52" t="s">
        <v>43</v>
      </c>
      <c r="F11" s="52"/>
      <c r="G11" s="52"/>
      <c r="H11" s="52"/>
      <c r="I11" s="52"/>
      <c r="J11" s="52"/>
      <c r="K11" s="52"/>
      <c r="L11" s="52"/>
      <c r="M11" s="52"/>
      <c r="N11" s="52"/>
      <c r="O11" s="52"/>
      <c r="P11" s="52"/>
    </row>
    <row r="12" spans="1:16">
      <c r="A12" s="51"/>
      <c r="B12" s="51"/>
      <c r="C12" s="51"/>
      <c r="D12" s="51"/>
      <c r="E12" s="3" t="s">
        <v>21</v>
      </c>
      <c r="F12" s="3" t="s">
        <v>22</v>
      </c>
      <c r="G12" s="3" t="s">
        <v>23</v>
      </c>
      <c r="H12" s="3" t="s">
        <v>24</v>
      </c>
      <c r="I12" s="3" t="s">
        <v>13</v>
      </c>
      <c r="J12" s="3" t="s">
        <v>14</v>
      </c>
      <c r="K12" s="3" t="s">
        <v>15</v>
      </c>
      <c r="L12" s="3" t="s">
        <v>44</v>
      </c>
      <c r="M12" s="3" t="s">
        <v>45</v>
      </c>
      <c r="N12" s="3" t="s">
        <v>18</v>
      </c>
      <c r="O12" s="3" t="s">
        <v>19</v>
      </c>
      <c r="P12" s="3" t="s">
        <v>20</v>
      </c>
    </row>
    <row r="13" spans="1:16" ht="41.1" customHeight="1">
      <c r="A13" s="53" t="s">
        <v>46</v>
      </c>
      <c r="B13" s="53"/>
      <c r="C13" s="53"/>
      <c r="D13" s="53"/>
      <c r="E13" s="157" t="s">
        <v>47</v>
      </c>
      <c r="F13" s="158"/>
      <c r="G13" s="158"/>
      <c r="H13" s="157" t="s">
        <v>48</v>
      </c>
      <c r="I13" s="158"/>
      <c r="J13" s="159"/>
      <c r="K13" s="56"/>
      <c r="L13" s="56"/>
      <c r="M13" s="56"/>
      <c r="N13" s="56"/>
      <c r="O13" s="56"/>
      <c r="P13" s="56"/>
    </row>
    <row r="14" spans="1:16" ht="41.1" customHeight="1">
      <c r="A14" s="53" t="s">
        <v>49</v>
      </c>
      <c r="B14" s="53"/>
      <c r="C14" s="53"/>
      <c r="D14" s="53"/>
      <c r="E14" s="157" t="s">
        <v>50</v>
      </c>
      <c r="F14" s="158"/>
      <c r="G14" s="158"/>
      <c r="H14" s="157" t="s">
        <v>51</v>
      </c>
      <c r="I14" s="158"/>
      <c r="J14" s="158"/>
      <c r="K14" s="54"/>
      <c r="L14" s="55"/>
      <c r="M14" s="55"/>
      <c r="N14" s="54"/>
      <c r="O14" s="55"/>
      <c r="P14" s="55"/>
    </row>
    <row r="15" spans="1:16" ht="20.100000000000001" customHeight="1">
      <c r="A15" s="57" t="s">
        <v>52</v>
      </c>
      <c r="B15" s="57"/>
      <c r="C15" s="57"/>
      <c r="D15" s="57"/>
      <c r="E15" s="63" t="s">
        <v>53</v>
      </c>
      <c r="F15" s="64"/>
      <c r="G15" s="64"/>
      <c r="H15" s="64"/>
      <c r="I15" s="64"/>
      <c r="J15" s="64"/>
      <c r="K15" s="64"/>
      <c r="L15" s="64"/>
      <c r="M15" s="64"/>
      <c r="N15" s="64"/>
      <c r="O15" s="64"/>
      <c r="P15" s="65"/>
    </row>
    <row r="16" spans="1:16" ht="20.100000000000001" customHeight="1">
      <c r="A16" s="58" t="s">
        <v>27</v>
      </c>
      <c r="B16" s="59"/>
      <c r="C16" s="59"/>
      <c r="D16" s="60"/>
      <c r="E16" s="63" t="str">
        <f>+E15</f>
        <v>43,33%</v>
      </c>
      <c r="F16" s="64"/>
      <c r="G16" s="64"/>
      <c r="H16" s="64"/>
      <c r="I16" s="64"/>
      <c r="J16" s="64"/>
      <c r="K16" s="64"/>
      <c r="L16" s="64"/>
      <c r="M16" s="64"/>
      <c r="N16" s="64"/>
      <c r="O16" s="64"/>
      <c r="P16" s="65"/>
    </row>
    <row r="17" spans="1:17" ht="15.95" customHeight="1">
      <c r="A17" s="61" t="s">
        <v>8</v>
      </c>
      <c r="B17" s="61"/>
      <c r="C17" s="61"/>
      <c r="D17" s="61"/>
      <c r="E17" s="71">
        <f>$O$7</f>
        <v>0.9</v>
      </c>
      <c r="F17" s="72"/>
      <c r="G17" s="72"/>
      <c r="H17" s="72"/>
      <c r="I17" s="72"/>
      <c r="J17" s="72"/>
      <c r="K17" s="72"/>
      <c r="L17" s="72"/>
      <c r="M17" s="72"/>
      <c r="N17" s="72"/>
      <c r="O17" s="72"/>
      <c r="P17" s="73"/>
    </row>
    <row r="18" spans="1:17" ht="15.95" customHeight="1">
      <c r="A18" s="5"/>
      <c r="B18" s="5"/>
      <c r="C18" s="5"/>
      <c r="D18" s="5"/>
      <c r="E18" s="6"/>
      <c r="F18" s="6"/>
      <c r="G18" s="6"/>
      <c r="H18" s="6"/>
      <c r="I18" s="6"/>
      <c r="J18" s="6"/>
      <c r="K18" s="6"/>
      <c r="L18" s="6"/>
      <c r="M18" s="6"/>
      <c r="N18" s="6"/>
      <c r="O18" s="6"/>
      <c r="P18" s="6"/>
      <c r="Q18" s="5"/>
    </row>
    <row r="19" spans="1:17" ht="28.35" customHeight="1">
      <c r="A19" s="5"/>
      <c r="B19" s="5"/>
      <c r="C19" s="5"/>
      <c r="D19" s="5"/>
      <c r="E19" s="5"/>
      <c r="F19" s="5"/>
      <c r="G19" s="5"/>
      <c r="H19" s="5"/>
      <c r="I19" s="5"/>
      <c r="J19" s="5"/>
      <c r="K19" s="5"/>
      <c r="L19" s="7"/>
      <c r="M19" s="8"/>
      <c r="N19" s="8"/>
      <c r="O19" s="9"/>
      <c r="P19" s="9"/>
      <c r="Q19" s="5"/>
    </row>
    <row r="22" spans="1:17" ht="25.5" customHeight="1"/>
    <row r="23" spans="1:17" ht="25.5" customHeight="1"/>
    <row r="24" spans="1:17" ht="25.5" customHeight="1"/>
    <row r="25" spans="1:17" ht="25.5" customHeight="1"/>
    <row r="30" spans="1:17" ht="9" customHeight="1"/>
    <row r="31" spans="1:17" ht="20.25" customHeight="1">
      <c r="A31" s="62" t="s">
        <v>54</v>
      </c>
      <c r="B31" s="62"/>
      <c r="C31" s="62"/>
      <c r="D31" s="62"/>
      <c r="E31" s="62"/>
      <c r="F31" s="62"/>
      <c r="G31" s="62"/>
      <c r="H31" s="62"/>
      <c r="I31" s="62"/>
      <c r="J31" s="62"/>
      <c r="K31" s="62"/>
      <c r="L31" s="62"/>
      <c r="M31" s="62"/>
      <c r="N31" s="62"/>
      <c r="O31" s="62"/>
      <c r="P31" s="62"/>
    </row>
    <row r="32" spans="1:17" ht="25.5" customHeight="1">
      <c r="A32" s="49" t="s">
        <v>55</v>
      </c>
      <c r="B32" s="49"/>
      <c r="C32" s="49"/>
      <c r="D32" s="22" t="s">
        <v>56</v>
      </c>
      <c r="E32" s="23"/>
      <c r="F32" s="23"/>
      <c r="G32" s="23"/>
      <c r="H32" s="23"/>
      <c r="I32" s="23"/>
      <c r="J32" s="23"/>
      <c r="K32" s="23"/>
      <c r="L32" s="23"/>
      <c r="M32" s="23"/>
      <c r="N32" s="23"/>
      <c r="O32" s="23"/>
      <c r="P32" s="66"/>
    </row>
    <row r="33" spans="1:16" ht="18.75" customHeight="1">
      <c r="A33" s="49" t="s">
        <v>57</v>
      </c>
      <c r="B33" s="49"/>
      <c r="C33" s="49"/>
      <c r="D33" s="25"/>
      <c r="E33" s="26"/>
      <c r="F33" s="26"/>
      <c r="G33" s="26"/>
      <c r="H33" s="26"/>
      <c r="I33" s="26"/>
      <c r="J33" s="26"/>
      <c r="K33" s="26"/>
      <c r="L33" s="26"/>
      <c r="M33" s="26"/>
      <c r="N33" s="26"/>
      <c r="O33" s="26"/>
      <c r="P33" s="67"/>
    </row>
    <row r="34" spans="1:16" ht="16.5" customHeight="1">
      <c r="A34" s="49" t="s">
        <v>58</v>
      </c>
      <c r="B34" s="49"/>
      <c r="C34" s="49"/>
      <c r="D34" s="68"/>
      <c r="E34" s="69"/>
      <c r="F34" s="69"/>
      <c r="G34" s="69"/>
      <c r="H34" s="69"/>
      <c r="I34" s="69"/>
      <c r="J34" s="69"/>
      <c r="K34" s="69"/>
      <c r="L34" s="69"/>
      <c r="M34" s="69"/>
      <c r="N34" s="69"/>
      <c r="O34" s="69"/>
      <c r="P34" s="70"/>
    </row>
    <row r="35" spans="1:16" ht="16.5" customHeight="1">
      <c r="A35" s="49" t="s">
        <v>59</v>
      </c>
      <c r="B35" s="49"/>
      <c r="C35" s="49"/>
      <c r="D35" s="22" t="s">
        <v>60</v>
      </c>
      <c r="E35" s="23"/>
      <c r="F35" s="23"/>
      <c r="G35" s="23"/>
      <c r="H35" s="23"/>
      <c r="I35" s="23"/>
      <c r="J35" s="23"/>
      <c r="K35" s="23"/>
      <c r="L35" s="23"/>
      <c r="M35" s="23"/>
      <c r="N35" s="23"/>
      <c r="O35" s="23"/>
      <c r="P35" s="24"/>
    </row>
    <row r="36" spans="1:16" ht="16.5" customHeight="1">
      <c r="A36" s="49" t="s">
        <v>61</v>
      </c>
      <c r="B36" s="49"/>
      <c r="C36" s="49"/>
      <c r="D36" s="25"/>
      <c r="E36" s="26"/>
      <c r="F36" s="26"/>
      <c r="G36" s="26"/>
      <c r="H36" s="26"/>
      <c r="I36" s="26"/>
      <c r="J36" s="26"/>
      <c r="K36" s="26"/>
      <c r="L36" s="26"/>
      <c r="M36" s="26"/>
      <c r="N36" s="26"/>
      <c r="O36" s="26"/>
      <c r="P36" s="27"/>
    </row>
    <row r="37" spans="1:16" ht="16.5" customHeight="1">
      <c r="A37" s="49" t="s">
        <v>62</v>
      </c>
      <c r="B37" s="49"/>
      <c r="C37" s="49"/>
      <c r="D37" s="28"/>
      <c r="E37" s="29"/>
      <c r="F37" s="29"/>
      <c r="G37" s="29"/>
      <c r="H37" s="29"/>
      <c r="I37" s="29"/>
      <c r="J37" s="29"/>
      <c r="K37" s="29"/>
      <c r="L37" s="29"/>
      <c r="M37" s="29"/>
      <c r="N37" s="29"/>
      <c r="O37" s="29"/>
      <c r="P37" s="30"/>
    </row>
    <row r="38" spans="1:16" ht="29.25" customHeight="1">
      <c r="A38" s="49" t="s">
        <v>63</v>
      </c>
      <c r="B38" s="49"/>
      <c r="C38" s="49"/>
      <c r="D38" s="31"/>
      <c r="E38" s="32"/>
      <c r="F38" s="32"/>
      <c r="G38" s="32"/>
      <c r="H38" s="32"/>
      <c r="I38" s="32"/>
      <c r="J38" s="32"/>
      <c r="K38" s="32"/>
      <c r="L38" s="32"/>
      <c r="M38" s="32"/>
      <c r="N38" s="32"/>
      <c r="O38" s="32"/>
      <c r="P38" s="33"/>
    </row>
    <row r="39" spans="1:16" ht="16.5" customHeight="1">
      <c r="A39" s="49" t="s">
        <v>64</v>
      </c>
      <c r="B39" s="49"/>
      <c r="C39" s="49"/>
      <c r="D39" s="34"/>
      <c r="E39" s="35"/>
      <c r="F39" s="35"/>
      <c r="G39" s="35"/>
      <c r="H39" s="35"/>
      <c r="I39" s="35"/>
      <c r="J39" s="35"/>
      <c r="K39" s="35"/>
      <c r="L39" s="35"/>
      <c r="M39" s="35"/>
      <c r="N39" s="35"/>
      <c r="O39" s="35"/>
      <c r="P39" s="36"/>
    </row>
    <row r="40" spans="1:16" ht="16.5" customHeight="1">
      <c r="A40" s="49" t="s">
        <v>65</v>
      </c>
      <c r="B40" s="49"/>
      <c r="C40" s="49"/>
      <c r="D40" s="37"/>
      <c r="E40" s="38"/>
      <c r="F40" s="38"/>
      <c r="G40" s="38"/>
      <c r="H40" s="38"/>
      <c r="I40" s="38"/>
      <c r="J40" s="38"/>
      <c r="K40" s="38"/>
      <c r="L40" s="38"/>
      <c r="M40" s="38"/>
      <c r="N40" s="38"/>
      <c r="O40" s="38"/>
      <c r="P40" s="39"/>
    </row>
    <row r="41" spans="1:16" ht="16.5" customHeight="1">
      <c r="A41" s="49" t="s">
        <v>66</v>
      </c>
      <c r="B41" s="49"/>
      <c r="C41" s="49"/>
      <c r="D41" s="40"/>
      <c r="E41" s="41"/>
      <c r="F41" s="41"/>
      <c r="G41" s="41"/>
      <c r="H41" s="41"/>
      <c r="I41" s="41"/>
      <c r="J41" s="41"/>
      <c r="K41" s="41"/>
      <c r="L41" s="41"/>
      <c r="M41" s="41"/>
      <c r="N41" s="41"/>
      <c r="O41" s="41"/>
      <c r="P41" s="42"/>
    </row>
    <row r="42" spans="1:16" ht="15.75" customHeight="1">
      <c r="A42" s="49" t="s">
        <v>67</v>
      </c>
      <c r="B42" s="49"/>
      <c r="C42" s="49"/>
      <c r="D42" s="43"/>
      <c r="E42" s="44"/>
      <c r="F42" s="44"/>
      <c r="G42" s="44"/>
      <c r="H42" s="44"/>
      <c r="I42" s="44"/>
      <c r="J42" s="44"/>
      <c r="K42" s="44"/>
      <c r="L42" s="44"/>
      <c r="M42" s="44"/>
      <c r="N42" s="44"/>
      <c r="O42" s="44"/>
      <c r="P42" s="45"/>
    </row>
    <row r="43" spans="1:16" ht="72" customHeight="1">
      <c r="A43" s="49" t="s">
        <v>68</v>
      </c>
      <c r="B43" s="49"/>
      <c r="C43" s="49"/>
      <c r="D43" s="46"/>
      <c r="E43" s="47"/>
      <c r="F43" s="47"/>
      <c r="G43" s="47"/>
      <c r="H43" s="47"/>
      <c r="I43" s="47"/>
      <c r="J43" s="47"/>
      <c r="K43" s="47"/>
      <c r="L43" s="47"/>
      <c r="M43" s="47"/>
      <c r="N43" s="47"/>
      <c r="O43" s="47"/>
      <c r="P43" s="48"/>
    </row>
  </sheetData>
  <mergeCells count="57">
    <mergeCell ref="A4:D4"/>
    <mergeCell ref="E4:P4"/>
    <mergeCell ref="A1:C3"/>
    <mergeCell ref="D1:L3"/>
    <mergeCell ref="M1:P1"/>
    <mergeCell ref="M2:P2"/>
    <mergeCell ref="M3:P3"/>
    <mergeCell ref="A5:D5"/>
    <mergeCell ref="E5:P5"/>
    <mergeCell ref="A6:D6"/>
    <mergeCell ref="E6:P6"/>
    <mergeCell ref="A7:D7"/>
    <mergeCell ref="E7:L7"/>
    <mergeCell ref="M7:N7"/>
    <mergeCell ref="O7:P7"/>
    <mergeCell ref="A8:D8"/>
    <mergeCell ref="E8:L8"/>
    <mergeCell ref="M8:N8"/>
    <mergeCell ref="O8:P8"/>
    <mergeCell ref="A9:D9"/>
    <mergeCell ref="E9:P9"/>
    <mergeCell ref="A15:D15"/>
    <mergeCell ref="A16:D16"/>
    <mergeCell ref="A17:D17"/>
    <mergeCell ref="A31:P31"/>
    <mergeCell ref="A32:C32"/>
    <mergeCell ref="E15:P15"/>
    <mergeCell ref="D32:P34"/>
    <mergeCell ref="E16:P16"/>
    <mergeCell ref="E17:P17"/>
    <mergeCell ref="A34:C34"/>
    <mergeCell ref="A33:C33"/>
    <mergeCell ref="A10:P10"/>
    <mergeCell ref="A11:D12"/>
    <mergeCell ref="E11:P11"/>
    <mergeCell ref="A13:D13"/>
    <mergeCell ref="A14:D14"/>
    <mergeCell ref="E13:G13"/>
    <mergeCell ref="E14:G14"/>
    <mergeCell ref="N14:P14"/>
    <mergeCell ref="N13:P13"/>
    <mergeCell ref="K14:M14"/>
    <mergeCell ref="K13:M13"/>
    <mergeCell ref="H14:J14"/>
    <mergeCell ref="H13:J13"/>
    <mergeCell ref="D35:P37"/>
    <mergeCell ref="D38:P40"/>
    <mergeCell ref="D41:P43"/>
    <mergeCell ref="A35:C35"/>
    <mergeCell ref="A36:C36"/>
    <mergeCell ref="A43:C43"/>
    <mergeCell ref="A40:C40"/>
    <mergeCell ref="A41:C41"/>
    <mergeCell ref="A42:C42"/>
    <mergeCell ref="A37:C37"/>
    <mergeCell ref="A38:C38"/>
    <mergeCell ref="A39:C39"/>
  </mergeCells>
  <conditionalFormatting sqref="E15:E16">
    <cfRule type="cellIs" dxfId="4" priority="1" operator="greaterThan">
      <formula>$O$8</formula>
    </cfRule>
  </conditionalFormatting>
  <conditionalFormatting sqref="O19:P19">
    <cfRule type="cellIs" dxfId="3" priority="2" operator="lessThan">
      <formula>$O$8</formula>
    </cfRule>
  </conditionalFormatting>
  <pageMargins left="0.7" right="0.7" top="0.75" bottom="0.75" header="0.3" footer="0.3"/>
  <pageSetup paperSize="9" scale="7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D4996-DCF2-6042-BECA-55DBC722EABB}">
  <sheetPr>
    <tabColor theme="9"/>
  </sheetPr>
  <dimension ref="A1:S42"/>
  <sheetViews>
    <sheetView showGridLines="0" tabSelected="1" view="pageBreakPreview" topLeftCell="A6" zoomScaleNormal="100" zoomScaleSheetLayoutView="100" workbookViewId="0">
      <selection activeCell="Q15" sqref="Q15"/>
    </sheetView>
  </sheetViews>
  <sheetFormatPr defaultColWidth="5.7109375" defaultRowHeight="12.75"/>
  <cols>
    <col min="1" max="4" width="7.140625" style="1" customWidth="1"/>
    <col min="5" max="5" width="6.42578125" style="1" bestFit="1" customWidth="1"/>
    <col min="6" max="7" width="5.7109375" style="1"/>
    <col min="8" max="8" width="5.5703125" style="1" customWidth="1"/>
    <col min="9" max="10" width="5.7109375" style="1"/>
    <col min="11" max="11" width="6.7109375" style="1" customWidth="1"/>
    <col min="12" max="13" width="5.7109375" style="1"/>
    <col min="14" max="14" width="6.85546875" style="1" customWidth="1"/>
    <col min="15" max="15" width="6.42578125" style="1" customWidth="1"/>
    <col min="16" max="16" width="6.85546875" style="1" customWidth="1"/>
    <col min="17" max="17" width="5.7109375" style="1" customWidth="1"/>
    <col min="18" max="18" width="5.7109375" style="1"/>
    <col min="19" max="19" width="8.140625" style="1" bestFit="1" customWidth="1"/>
    <col min="20" max="16384" width="5.7109375" style="1"/>
  </cols>
  <sheetData>
    <row r="1" spans="1:19" ht="21" customHeight="1">
      <c r="A1" s="80"/>
      <c r="B1" s="80"/>
      <c r="C1" s="80"/>
      <c r="D1" s="101" t="s">
        <v>29</v>
      </c>
      <c r="E1" s="101"/>
      <c r="F1" s="101"/>
      <c r="G1" s="101"/>
      <c r="H1" s="101"/>
      <c r="I1" s="101"/>
      <c r="J1" s="101"/>
      <c r="K1" s="101"/>
      <c r="L1" s="101"/>
      <c r="M1" s="148" t="s">
        <v>30</v>
      </c>
      <c r="N1" s="149"/>
      <c r="O1" s="149"/>
      <c r="P1" s="150"/>
    </row>
    <row r="2" spans="1:19" ht="15" customHeight="1">
      <c r="A2" s="80"/>
      <c r="B2" s="80"/>
      <c r="C2" s="80"/>
      <c r="D2" s="101"/>
      <c r="E2" s="101"/>
      <c r="F2" s="101"/>
      <c r="G2" s="101"/>
      <c r="H2" s="101"/>
      <c r="I2" s="101"/>
      <c r="J2" s="101"/>
      <c r="K2" s="101"/>
      <c r="L2" s="101"/>
      <c r="M2" s="151" t="s">
        <v>31</v>
      </c>
      <c r="N2" s="152"/>
      <c r="O2" s="152"/>
      <c r="P2" s="153"/>
    </row>
    <row r="3" spans="1:19" ht="20.25" customHeight="1" thickBot="1">
      <c r="A3" s="80"/>
      <c r="B3" s="80"/>
      <c r="C3" s="80"/>
      <c r="D3" s="101"/>
      <c r="E3" s="101"/>
      <c r="F3" s="101"/>
      <c r="G3" s="101"/>
      <c r="H3" s="101"/>
      <c r="I3" s="101"/>
      <c r="J3" s="101"/>
      <c r="K3" s="101"/>
      <c r="L3" s="101"/>
      <c r="M3" s="154" t="s">
        <v>32</v>
      </c>
      <c r="N3" s="155"/>
      <c r="O3" s="155"/>
      <c r="P3" s="156"/>
    </row>
    <row r="4" spans="1:19" ht="23.1" customHeight="1">
      <c r="A4" s="74" t="s">
        <v>0</v>
      </c>
      <c r="B4" s="74"/>
      <c r="C4" s="74"/>
      <c r="D4" s="74"/>
      <c r="E4" s="88" t="s">
        <v>69</v>
      </c>
      <c r="F4" s="88"/>
      <c r="G4" s="88"/>
      <c r="H4" s="88"/>
      <c r="I4" s="88"/>
      <c r="J4" s="88"/>
      <c r="K4" s="88"/>
      <c r="L4" s="88"/>
      <c r="M4" s="88"/>
      <c r="N4" s="88"/>
      <c r="O4" s="88"/>
      <c r="P4" s="88"/>
    </row>
    <row r="5" spans="1:19" ht="23.1" customHeight="1">
      <c r="A5" s="74" t="s">
        <v>2</v>
      </c>
      <c r="B5" s="74"/>
      <c r="C5" s="74"/>
      <c r="D5" s="74"/>
      <c r="E5" s="80" t="s">
        <v>70</v>
      </c>
      <c r="F5" s="80"/>
      <c r="G5" s="80"/>
      <c r="H5" s="80"/>
      <c r="I5" s="80"/>
      <c r="J5" s="80"/>
      <c r="K5" s="80"/>
      <c r="L5" s="80"/>
      <c r="M5" s="80"/>
      <c r="N5" s="80"/>
      <c r="O5" s="80"/>
      <c r="P5" s="80"/>
    </row>
    <row r="6" spans="1:19" ht="35.450000000000003" customHeight="1">
      <c r="A6" s="74" t="s">
        <v>35</v>
      </c>
      <c r="B6" s="74"/>
      <c r="C6" s="74"/>
      <c r="D6" s="74"/>
      <c r="E6" s="81" t="s">
        <v>71</v>
      </c>
      <c r="F6" s="81"/>
      <c r="G6" s="81"/>
      <c r="H6" s="81"/>
      <c r="I6" s="81"/>
      <c r="J6" s="81"/>
      <c r="K6" s="81"/>
      <c r="L6" s="81"/>
      <c r="M6" s="81"/>
      <c r="N6" s="81"/>
      <c r="O6" s="81"/>
      <c r="P6" s="81"/>
    </row>
    <row r="7" spans="1:19" ht="32.1" customHeight="1">
      <c r="A7" s="82" t="s">
        <v>5</v>
      </c>
      <c r="B7" s="82"/>
      <c r="C7" s="82"/>
      <c r="D7" s="82"/>
      <c r="E7" s="81" t="s">
        <v>72</v>
      </c>
      <c r="F7" s="81"/>
      <c r="G7" s="81"/>
      <c r="H7" s="81"/>
      <c r="I7" s="81"/>
      <c r="J7" s="81"/>
      <c r="K7" s="81"/>
      <c r="L7" s="81"/>
      <c r="M7" s="74" t="s">
        <v>8</v>
      </c>
      <c r="N7" s="74"/>
      <c r="O7" s="147">
        <v>0.99</v>
      </c>
      <c r="P7" s="80"/>
    </row>
    <row r="8" spans="1:19" ht="23.1" customHeight="1">
      <c r="A8" s="74" t="s">
        <v>7</v>
      </c>
      <c r="B8" s="74"/>
      <c r="C8" s="74"/>
      <c r="D8" s="74"/>
      <c r="E8" s="146" t="s">
        <v>73</v>
      </c>
      <c r="F8" s="146"/>
      <c r="G8" s="146"/>
      <c r="H8" s="146"/>
      <c r="I8" s="146"/>
      <c r="J8" s="146"/>
      <c r="K8" s="146"/>
      <c r="L8" s="146"/>
      <c r="M8" s="74" t="s">
        <v>39</v>
      </c>
      <c r="N8" s="74"/>
      <c r="O8" s="76" t="s">
        <v>40</v>
      </c>
      <c r="P8" s="76"/>
    </row>
    <row r="9" spans="1:19" ht="23.1" customHeight="1">
      <c r="A9" s="74" t="s">
        <v>41</v>
      </c>
      <c r="B9" s="74"/>
      <c r="C9" s="74"/>
      <c r="D9" s="74"/>
      <c r="E9" s="77">
        <v>2024</v>
      </c>
      <c r="F9" s="78"/>
      <c r="G9" s="78"/>
      <c r="H9" s="78"/>
      <c r="I9" s="78"/>
      <c r="J9" s="78"/>
      <c r="K9" s="78"/>
      <c r="L9" s="78"/>
      <c r="M9" s="78"/>
      <c r="N9" s="78"/>
      <c r="O9" s="78"/>
      <c r="P9" s="79"/>
    </row>
    <row r="10" spans="1:19" ht="18" customHeight="1">
      <c r="A10" s="50" t="s">
        <v>42</v>
      </c>
      <c r="B10" s="50"/>
      <c r="C10" s="50"/>
      <c r="D10" s="50"/>
      <c r="E10" s="50"/>
      <c r="F10" s="50"/>
      <c r="G10" s="50"/>
      <c r="H10" s="50"/>
      <c r="I10" s="50"/>
      <c r="J10" s="50"/>
      <c r="K10" s="50"/>
      <c r="L10" s="50"/>
      <c r="M10" s="50"/>
      <c r="N10" s="50"/>
      <c r="O10" s="50"/>
      <c r="P10" s="50"/>
    </row>
    <row r="11" spans="1:19">
      <c r="A11" s="51" t="s">
        <v>9</v>
      </c>
      <c r="B11" s="51"/>
      <c r="C11" s="51"/>
      <c r="D11" s="51"/>
      <c r="E11" s="52" t="s">
        <v>43</v>
      </c>
      <c r="F11" s="52"/>
      <c r="G11" s="52"/>
      <c r="H11" s="52"/>
      <c r="I11" s="52"/>
      <c r="J11" s="52"/>
      <c r="K11" s="52"/>
      <c r="L11" s="52"/>
      <c r="M11" s="52"/>
      <c r="N11" s="52"/>
      <c r="O11" s="52"/>
      <c r="P11" s="52"/>
    </row>
    <row r="12" spans="1:19">
      <c r="A12" s="51"/>
      <c r="B12" s="51"/>
      <c r="C12" s="51"/>
      <c r="D12" s="51"/>
      <c r="E12" s="3" t="s">
        <v>21</v>
      </c>
      <c r="F12" s="3" t="s">
        <v>22</v>
      </c>
      <c r="G12" s="3" t="s">
        <v>23</v>
      </c>
      <c r="H12" s="3" t="s">
        <v>24</v>
      </c>
      <c r="I12" s="3" t="s">
        <v>13</v>
      </c>
      <c r="J12" s="3" t="s">
        <v>14</v>
      </c>
      <c r="K12" s="3" t="s">
        <v>15</v>
      </c>
      <c r="L12" s="3" t="s">
        <v>44</v>
      </c>
      <c r="M12" s="3" t="s">
        <v>45</v>
      </c>
      <c r="N12" s="3" t="s">
        <v>18</v>
      </c>
      <c r="O12" s="3" t="s">
        <v>19</v>
      </c>
      <c r="P12" s="3" t="s">
        <v>20</v>
      </c>
      <c r="Q12" s="1" t="s">
        <v>74</v>
      </c>
    </row>
    <row r="13" spans="1:19" ht="40.5" customHeight="1">
      <c r="A13" s="53" t="s">
        <v>75</v>
      </c>
      <c r="B13" s="53"/>
      <c r="C13" s="53"/>
      <c r="D13" s="53"/>
      <c r="E13" s="143">
        <v>4.0999999999999996</v>
      </c>
      <c r="F13" s="144"/>
      <c r="G13" s="145"/>
      <c r="H13" s="143">
        <v>0.4</v>
      </c>
      <c r="I13" s="144"/>
      <c r="J13" s="145"/>
      <c r="K13" s="143">
        <v>0</v>
      </c>
      <c r="L13" s="144"/>
      <c r="M13" s="145"/>
      <c r="N13" s="143">
        <v>1.3</v>
      </c>
      <c r="O13" s="144"/>
      <c r="P13" s="145"/>
      <c r="Q13" s="1">
        <f>SUM(E13:P13)</f>
        <v>5.8</v>
      </c>
      <c r="S13" s="10"/>
    </row>
    <row r="14" spans="1:19" ht="26.25" customHeight="1">
      <c r="A14" s="53" t="s">
        <v>76</v>
      </c>
      <c r="B14" s="53"/>
      <c r="C14" s="53"/>
      <c r="D14" s="53"/>
      <c r="E14" s="143">
        <v>9</v>
      </c>
      <c r="F14" s="144"/>
      <c r="G14" s="145"/>
      <c r="H14" s="143">
        <v>9</v>
      </c>
      <c r="I14" s="144"/>
      <c r="J14" s="145"/>
      <c r="K14" s="143">
        <v>9</v>
      </c>
      <c r="L14" s="144"/>
      <c r="M14" s="145"/>
      <c r="N14" s="143">
        <v>9</v>
      </c>
      <c r="O14" s="144"/>
      <c r="P14" s="145"/>
      <c r="Q14" s="1">
        <v>9</v>
      </c>
    </row>
    <row r="15" spans="1:19" ht="30" customHeight="1">
      <c r="A15" s="129" t="s">
        <v>77</v>
      </c>
      <c r="B15" s="129"/>
      <c r="C15" s="129"/>
      <c r="D15" s="129"/>
      <c r="E15" s="63">
        <f>E13/E14</f>
        <v>0.45555555555555549</v>
      </c>
      <c r="F15" s="64"/>
      <c r="G15" s="65"/>
      <c r="H15" s="63">
        <f>H13/H14</f>
        <v>4.4444444444444446E-2</v>
      </c>
      <c r="I15" s="64"/>
      <c r="J15" s="65"/>
      <c r="K15" s="140">
        <f>K13/K14</f>
        <v>0</v>
      </c>
      <c r="L15" s="141"/>
      <c r="M15" s="142"/>
      <c r="N15" s="140">
        <f>N13/N14</f>
        <v>0.14444444444444446</v>
      </c>
      <c r="O15" s="141"/>
      <c r="P15" s="142"/>
      <c r="Q15" s="11">
        <f>Q13/Q14</f>
        <v>0.64444444444444438</v>
      </c>
    </row>
    <row r="16" spans="1:19" ht="25.5" customHeight="1">
      <c r="A16" s="139" t="s">
        <v>8</v>
      </c>
      <c r="B16" s="139"/>
      <c r="C16" s="139"/>
      <c r="D16" s="139"/>
      <c r="E16" s="71">
        <v>0.4</v>
      </c>
      <c r="F16" s="72"/>
      <c r="G16" s="73"/>
      <c r="H16" s="71">
        <v>0.1</v>
      </c>
      <c r="I16" s="72"/>
      <c r="J16" s="73"/>
      <c r="K16" s="71">
        <v>0.1</v>
      </c>
      <c r="L16" s="72"/>
      <c r="M16" s="73"/>
      <c r="N16" s="71">
        <v>0.39</v>
      </c>
      <c r="O16" s="72"/>
      <c r="P16" s="73"/>
    </row>
    <row r="17" spans="1:17" ht="39" customHeight="1">
      <c r="A17" s="5"/>
      <c r="B17" s="5"/>
      <c r="C17" s="5"/>
      <c r="D17" s="5"/>
      <c r="E17" s="6"/>
      <c r="F17" s="6"/>
      <c r="G17" s="6"/>
      <c r="H17" s="6"/>
      <c r="I17" s="6"/>
      <c r="J17" s="6"/>
      <c r="K17" s="6"/>
      <c r="L17" s="6"/>
      <c r="M17" s="6"/>
      <c r="N17" s="6"/>
      <c r="O17" s="6"/>
      <c r="P17" s="6"/>
      <c r="Q17" s="5"/>
    </row>
    <row r="18" spans="1:17" ht="39" customHeight="1">
      <c r="A18" s="5"/>
      <c r="B18" s="5"/>
      <c r="C18" s="5"/>
      <c r="D18" s="5"/>
      <c r="E18" s="5"/>
      <c r="F18" s="5"/>
      <c r="G18" s="5"/>
      <c r="H18" s="5"/>
      <c r="I18" s="5"/>
      <c r="J18" s="5"/>
      <c r="K18" s="5"/>
      <c r="L18" s="7"/>
      <c r="M18" s="8"/>
      <c r="N18" s="8"/>
      <c r="O18" s="9"/>
      <c r="P18" s="9"/>
      <c r="Q18" s="5"/>
    </row>
    <row r="19" spans="1:17" ht="22.5" customHeight="1"/>
    <row r="20" spans="1:17" ht="33.75" customHeight="1"/>
    <row r="21" spans="1:17" ht="20.25" customHeight="1"/>
    <row r="22" spans="1:17" ht="13.5" customHeight="1"/>
    <row r="23" spans="1:17" ht="33.75" customHeight="1"/>
    <row r="24" spans="1:17" ht="39.75" customHeight="1"/>
    <row r="25" spans="1:17" ht="19.5" customHeight="1"/>
    <row r="26" spans="1:17" ht="15.75" customHeight="1"/>
    <row r="27" spans="1:17" ht="14.25" customHeight="1"/>
    <row r="29" spans="1:17" ht="9" customHeight="1"/>
    <row r="30" spans="1:17" ht="20.25" customHeight="1">
      <c r="A30" s="62" t="s">
        <v>54</v>
      </c>
      <c r="B30" s="62"/>
      <c r="C30" s="62"/>
      <c r="D30" s="62"/>
      <c r="E30" s="62"/>
      <c r="F30" s="62"/>
      <c r="G30" s="62"/>
      <c r="H30" s="62"/>
      <c r="I30" s="62"/>
      <c r="J30" s="62"/>
      <c r="K30" s="62"/>
      <c r="L30" s="62"/>
      <c r="M30" s="62"/>
      <c r="N30" s="62"/>
      <c r="O30" s="62"/>
      <c r="P30" s="62"/>
    </row>
    <row r="31" spans="1:17" ht="19.5" customHeight="1">
      <c r="A31" s="49" t="s">
        <v>55</v>
      </c>
      <c r="B31" s="49"/>
      <c r="C31" s="49"/>
      <c r="D31" s="130" t="s">
        <v>78</v>
      </c>
      <c r="E31" s="131"/>
      <c r="F31" s="131"/>
      <c r="G31" s="131"/>
      <c r="H31" s="131"/>
      <c r="I31" s="131"/>
      <c r="J31" s="131"/>
      <c r="K31" s="131"/>
      <c r="L31" s="131"/>
      <c r="M31" s="131"/>
      <c r="N31" s="131"/>
      <c r="O31" s="131"/>
      <c r="P31" s="132"/>
    </row>
    <row r="32" spans="1:17" ht="19.5" customHeight="1">
      <c r="A32" s="49" t="s">
        <v>57</v>
      </c>
      <c r="B32" s="49"/>
      <c r="C32" s="49"/>
      <c r="D32" s="133"/>
      <c r="E32" s="134"/>
      <c r="F32" s="134"/>
      <c r="G32" s="134"/>
      <c r="H32" s="134"/>
      <c r="I32" s="134"/>
      <c r="J32" s="134"/>
      <c r="K32" s="134"/>
      <c r="L32" s="134"/>
      <c r="M32" s="134"/>
      <c r="N32" s="134"/>
      <c r="O32" s="134"/>
      <c r="P32" s="135"/>
    </row>
    <row r="33" spans="1:16" ht="17.25" customHeight="1">
      <c r="A33" s="49" t="s">
        <v>58</v>
      </c>
      <c r="B33" s="49"/>
      <c r="C33" s="49"/>
      <c r="D33" s="136"/>
      <c r="E33" s="137"/>
      <c r="F33" s="137"/>
      <c r="G33" s="137"/>
      <c r="H33" s="137"/>
      <c r="I33" s="137"/>
      <c r="J33" s="137"/>
      <c r="K33" s="137"/>
      <c r="L33" s="137"/>
      <c r="M33" s="137"/>
      <c r="N33" s="137"/>
      <c r="O33" s="137"/>
      <c r="P33" s="138"/>
    </row>
    <row r="34" spans="1:16" ht="18.75" customHeight="1">
      <c r="A34" s="49" t="s">
        <v>59</v>
      </c>
      <c r="B34" s="49"/>
      <c r="C34" s="49"/>
      <c r="D34" s="111" t="s">
        <v>79</v>
      </c>
      <c r="E34" s="112"/>
      <c r="F34" s="112"/>
      <c r="G34" s="112"/>
      <c r="H34" s="112"/>
      <c r="I34" s="112"/>
      <c r="J34" s="112"/>
      <c r="K34" s="112"/>
      <c r="L34" s="112"/>
      <c r="M34" s="112"/>
      <c r="N34" s="112"/>
      <c r="O34" s="112"/>
      <c r="P34" s="113"/>
    </row>
    <row r="35" spans="1:16" ht="18.75" customHeight="1">
      <c r="A35" s="49" t="s">
        <v>61</v>
      </c>
      <c r="B35" s="49"/>
      <c r="C35" s="49"/>
      <c r="D35" s="114"/>
      <c r="E35" s="115"/>
      <c r="F35" s="115"/>
      <c r="G35" s="115"/>
      <c r="H35" s="115"/>
      <c r="I35" s="115"/>
      <c r="J35" s="115"/>
      <c r="K35" s="115"/>
      <c r="L35" s="115"/>
      <c r="M35" s="115"/>
      <c r="N35" s="115"/>
      <c r="O35" s="115"/>
      <c r="P35" s="116"/>
    </row>
    <row r="36" spans="1:16" ht="17.25" customHeight="1">
      <c r="A36" s="49" t="s">
        <v>62</v>
      </c>
      <c r="B36" s="49"/>
      <c r="C36" s="49"/>
      <c r="D36" s="117"/>
      <c r="E36" s="118"/>
      <c r="F36" s="118"/>
      <c r="G36" s="118"/>
      <c r="H36" s="118"/>
      <c r="I36" s="118"/>
      <c r="J36" s="118"/>
      <c r="K36" s="118"/>
      <c r="L36" s="118"/>
      <c r="M36" s="118"/>
      <c r="N36" s="118"/>
      <c r="O36" s="118"/>
      <c r="P36" s="119"/>
    </row>
    <row r="37" spans="1:16" ht="21" customHeight="1">
      <c r="A37" s="49" t="s">
        <v>63</v>
      </c>
      <c r="B37" s="49"/>
      <c r="C37" s="49"/>
      <c r="D37" s="111" t="s">
        <v>80</v>
      </c>
      <c r="E37" s="112"/>
      <c r="F37" s="112"/>
      <c r="G37" s="112"/>
      <c r="H37" s="112"/>
      <c r="I37" s="112"/>
      <c r="J37" s="112"/>
      <c r="K37" s="112"/>
      <c r="L37" s="112"/>
      <c r="M37" s="112"/>
      <c r="N37" s="112"/>
      <c r="O37" s="112"/>
      <c r="P37" s="113"/>
    </row>
    <row r="38" spans="1:16" ht="15.75" customHeight="1">
      <c r="A38" s="49" t="s">
        <v>64</v>
      </c>
      <c r="B38" s="49"/>
      <c r="C38" s="49"/>
      <c r="D38" s="114"/>
      <c r="E38" s="115"/>
      <c r="F38" s="115"/>
      <c r="G38" s="115"/>
      <c r="H38" s="115"/>
      <c r="I38" s="115"/>
      <c r="J38" s="115"/>
      <c r="K38" s="115"/>
      <c r="L38" s="115"/>
      <c r="M38" s="115"/>
      <c r="N38" s="115"/>
      <c r="O38" s="115"/>
      <c r="P38" s="116"/>
    </row>
    <row r="39" spans="1:16" ht="14.25" customHeight="1">
      <c r="A39" s="49" t="s">
        <v>65</v>
      </c>
      <c r="B39" s="49"/>
      <c r="C39" s="49"/>
      <c r="D39" s="117"/>
      <c r="E39" s="118"/>
      <c r="F39" s="118"/>
      <c r="G39" s="118"/>
      <c r="H39" s="118"/>
      <c r="I39" s="118"/>
      <c r="J39" s="118"/>
      <c r="K39" s="118"/>
      <c r="L39" s="118"/>
      <c r="M39" s="118"/>
      <c r="N39" s="118"/>
      <c r="O39" s="118"/>
      <c r="P39" s="119"/>
    </row>
    <row r="40" spans="1:16" ht="37.5" customHeight="1">
      <c r="A40" s="49" t="s">
        <v>66</v>
      </c>
      <c r="B40" s="49"/>
      <c r="C40" s="49"/>
      <c r="D40" s="120" t="s">
        <v>81</v>
      </c>
      <c r="E40" s="121"/>
      <c r="F40" s="121"/>
      <c r="G40" s="121"/>
      <c r="H40" s="121"/>
      <c r="I40" s="121"/>
      <c r="J40" s="121"/>
      <c r="K40" s="121"/>
      <c r="L40" s="121"/>
      <c r="M40" s="121"/>
      <c r="N40" s="121"/>
      <c r="O40" s="121"/>
      <c r="P40" s="122"/>
    </row>
    <row r="41" spans="1:16" ht="37.5" customHeight="1">
      <c r="A41" s="49" t="s">
        <v>67</v>
      </c>
      <c r="B41" s="49"/>
      <c r="C41" s="49"/>
      <c r="D41" s="123"/>
      <c r="E41" s="124"/>
      <c r="F41" s="124"/>
      <c r="G41" s="124"/>
      <c r="H41" s="124"/>
      <c r="I41" s="124"/>
      <c r="J41" s="124"/>
      <c r="K41" s="124"/>
      <c r="L41" s="124"/>
      <c r="M41" s="124"/>
      <c r="N41" s="124"/>
      <c r="O41" s="124"/>
      <c r="P41" s="125"/>
    </row>
    <row r="42" spans="1:16" ht="37.5" customHeight="1">
      <c r="A42" s="49" t="s">
        <v>68</v>
      </c>
      <c r="B42" s="49"/>
      <c r="C42" s="49"/>
      <c r="D42" s="126"/>
      <c r="E42" s="127"/>
      <c r="F42" s="127"/>
      <c r="G42" s="127"/>
      <c r="H42" s="127"/>
      <c r="I42" s="127"/>
      <c r="J42" s="127"/>
      <c r="K42" s="127"/>
      <c r="L42" s="127"/>
      <c r="M42" s="127"/>
      <c r="N42" s="127"/>
      <c r="O42" s="127"/>
      <c r="P42" s="128"/>
    </row>
  </sheetData>
  <mergeCells count="61">
    <mergeCell ref="A4:D4"/>
    <mergeCell ref="E4:P4"/>
    <mergeCell ref="A1:C3"/>
    <mergeCell ref="D1:L3"/>
    <mergeCell ref="M1:P1"/>
    <mergeCell ref="M2:P2"/>
    <mergeCell ref="M3:P3"/>
    <mergeCell ref="A5:D5"/>
    <mergeCell ref="E5:P5"/>
    <mergeCell ref="A6:D6"/>
    <mergeCell ref="E6:P6"/>
    <mergeCell ref="A7:D7"/>
    <mergeCell ref="E7:L7"/>
    <mergeCell ref="M7:N7"/>
    <mergeCell ref="O7:P7"/>
    <mergeCell ref="A8:D8"/>
    <mergeCell ref="E8:L8"/>
    <mergeCell ref="M8:N8"/>
    <mergeCell ref="O8:P8"/>
    <mergeCell ref="A9:D9"/>
    <mergeCell ref="E9:P9"/>
    <mergeCell ref="A10:P10"/>
    <mergeCell ref="A11:D12"/>
    <mergeCell ref="E11:P11"/>
    <mergeCell ref="A13:D13"/>
    <mergeCell ref="A14:D14"/>
    <mergeCell ref="E13:G13"/>
    <mergeCell ref="H13:J13"/>
    <mergeCell ref="K13:M13"/>
    <mergeCell ref="E14:G14"/>
    <mergeCell ref="H14:J14"/>
    <mergeCell ref="K14:M14"/>
    <mergeCell ref="N13:P13"/>
    <mergeCell ref="N14:P14"/>
    <mergeCell ref="A15:D15"/>
    <mergeCell ref="A30:P30"/>
    <mergeCell ref="A31:C31"/>
    <mergeCell ref="A32:C32"/>
    <mergeCell ref="D31:P33"/>
    <mergeCell ref="A16:D16"/>
    <mergeCell ref="E15:G15"/>
    <mergeCell ref="H15:J15"/>
    <mergeCell ref="K15:M15"/>
    <mergeCell ref="A33:C33"/>
    <mergeCell ref="N15:P15"/>
    <mergeCell ref="E16:G16"/>
    <mergeCell ref="H16:J16"/>
    <mergeCell ref="K16:M16"/>
    <mergeCell ref="N16:P16"/>
    <mergeCell ref="D34:P36"/>
    <mergeCell ref="D37:P39"/>
    <mergeCell ref="A42:C42"/>
    <mergeCell ref="A39:C39"/>
    <mergeCell ref="A40:C40"/>
    <mergeCell ref="A41:C41"/>
    <mergeCell ref="A38:C38"/>
    <mergeCell ref="A34:C34"/>
    <mergeCell ref="A35:C35"/>
    <mergeCell ref="A36:C36"/>
    <mergeCell ref="A37:C37"/>
    <mergeCell ref="D40:P42"/>
  </mergeCells>
  <conditionalFormatting sqref="E15 H15">
    <cfRule type="cellIs" dxfId="2" priority="1" operator="greaterThan">
      <formula>$O$8</formula>
    </cfRule>
  </conditionalFormatting>
  <conditionalFormatting sqref="K15 N15">
    <cfRule type="cellIs" dxfId="1" priority="2" operator="greaterThan">
      <formula>$O$8</formula>
    </cfRule>
  </conditionalFormatting>
  <conditionalFormatting sqref="O18:P18">
    <cfRule type="cellIs" dxfId="0" priority="3" operator="lessThan">
      <formula>$O$8</formula>
    </cfRule>
  </conditionalFormatting>
  <pageMargins left="0.7" right="0.7" top="0.75" bottom="0.75" header="0.3" footer="0.3"/>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Toshiba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Tzentsuitzan Deco</dc:creator>
  <cp:keywords/>
  <dc:description/>
  <cp:lastModifiedBy>Archivo Epa Cartagena</cp:lastModifiedBy>
  <cp:revision/>
  <dcterms:created xsi:type="dcterms:W3CDTF">2018-04-05T16:38:17Z</dcterms:created>
  <dcterms:modified xsi:type="dcterms:W3CDTF">2024-11-28T03:10:21Z</dcterms:modified>
  <cp:category/>
  <cp:contentStatus/>
</cp:coreProperties>
</file>